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自学\Math-Model\2_统计\homework\3\"/>
    </mc:Choice>
  </mc:AlternateContent>
  <bookViews>
    <workbookView xWindow="0" yWindow="0" windowWidth="24000" windowHeight="9735" activeTab="3"/>
  </bookViews>
  <sheets>
    <sheet name="酿酒葡萄" sheetId="3" r:id="rId1"/>
    <sheet name="葡萄酒" sheetId="2" r:id="rId2"/>
    <sheet name="相关系数" sheetId="4" r:id="rId3"/>
    <sheet name="回归方程" sheetId="5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3" l="1"/>
  <c r="I41" i="3"/>
  <c r="J41" i="3"/>
</calcChain>
</file>

<file path=xl/sharedStrings.xml><?xml version="1.0" encoding="utf-8"?>
<sst xmlns="http://schemas.openxmlformats.org/spreadsheetml/2006/main" count="244" uniqueCount="147">
  <si>
    <t>酒样品28</t>
  </si>
  <si>
    <t>酒样品27</t>
  </si>
  <si>
    <t>酒样品26</t>
  </si>
  <si>
    <t>酒样品25</t>
  </si>
  <si>
    <t>酒样品24</t>
  </si>
  <si>
    <t>酒样品23</t>
  </si>
  <si>
    <t>酒样品22</t>
  </si>
  <si>
    <t>酒样品21</t>
  </si>
  <si>
    <t>酒样品20</t>
  </si>
  <si>
    <t>酒样品19</t>
  </si>
  <si>
    <t>酒样品18</t>
  </si>
  <si>
    <t>酒样品17</t>
  </si>
  <si>
    <t>酒样品16</t>
  </si>
  <si>
    <t>酒样品15</t>
  </si>
  <si>
    <t>酒样品14</t>
  </si>
  <si>
    <t>酒样品13</t>
  </si>
  <si>
    <t>酒样品12</t>
  </si>
  <si>
    <t>酒样品11</t>
  </si>
  <si>
    <t>酒样品10</t>
  </si>
  <si>
    <t>酒样品9</t>
  </si>
  <si>
    <t>酒样品8</t>
  </si>
  <si>
    <t>酒样品7</t>
  </si>
  <si>
    <t>酒样品6</t>
  </si>
  <si>
    <t>酒样品5</t>
  </si>
  <si>
    <t>酒样品4</t>
  </si>
  <si>
    <t>酒样品3</t>
  </si>
  <si>
    <t>酒样品2</t>
  </si>
  <si>
    <t>酒样品1</t>
  </si>
  <si>
    <t>白葡萄酒</t>
  </si>
  <si>
    <t>顺式白藜芦醇(mg/L)</t>
  </si>
  <si>
    <t>反式白藜芦醇(mg/L)</t>
  </si>
  <si>
    <t>顺式白藜芦醇苷(mg/L)</t>
  </si>
  <si>
    <t>反式白藜芦醇苷(mg/L)</t>
  </si>
  <si>
    <t>白藜芦醇(mg/L)</t>
  </si>
  <si>
    <t>总酚(mmol/L)</t>
  </si>
  <si>
    <t>单宁(mmol/L)</t>
  </si>
  <si>
    <t>品种编号</t>
  </si>
  <si>
    <t>红葡萄酒</t>
  </si>
  <si>
    <t>花色苷(mg/L)</t>
  </si>
  <si>
    <t>白藜芦醇(mg/L)</t>
    <phoneticPr fontId="2" type="noConversion"/>
  </si>
  <si>
    <t>顺式白藜芦醇苷(mg/L)</t>
    <phoneticPr fontId="2" type="noConversion"/>
  </si>
  <si>
    <t>反式白藜芦醇苷(mg/L)</t>
    <phoneticPr fontId="2" type="noConversion"/>
  </si>
  <si>
    <t>葡萄样品28</t>
  </si>
  <si>
    <t>葡萄样品27</t>
  </si>
  <si>
    <t>葡萄样品26</t>
  </si>
  <si>
    <t>葡萄样品25</t>
  </si>
  <si>
    <t>葡萄样品24</t>
  </si>
  <si>
    <t>葡萄样品23</t>
  </si>
  <si>
    <t>葡萄样品22</t>
  </si>
  <si>
    <t>葡萄样品21</t>
  </si>
  <si>
    <t>葡萄样品20</t>
  </si>
  <si>
    <t>葡萄样品19</t>
  </si>
  <si>
    <t>葡萄样品18</t>
  </si>
  <si>
    <t>葡萄样品17</t>
  </si>
  <si>
    <t>葡萄样品16</t>
  </si>
  <si>
    <t>葡萄样品15</t>
  </si>
  <si>
    <t>葡萄样品14</t>
  </si>
  <si>
    <t>葡萄样品13</t>
  </si>
  <si>
    <t>葡萄样品12</t>
  </si>
  <si>
    <t>葡萄样品11</t>
  </si>
  <si>
    <t>葡萄样品10</t>
  </si>
  <si>
    <t>葡萄样品9</t>
  </si>
  <si>
    <t>葡萄样品8</t>
  </si>
  <si>
    <t>葡萄样品7</t>
  </si>
  <si>
    <t>葡萄样品6</t>
  </si>
  <si>
    <t>葡萄样品5</t>
  </si>
  <si>
    <t>葡萄样品4</t>
  </si>
  <si>
    <t>葡萄样品3</t>
  </si>
  <si>
    <t>葡萄样品2</t>
  </si>
  <si>
    <t>葡萄样品1</t>
  </si>
  <si>
    <t>顺式白藜芦醇(mg/kg)</t>
  </si>
  <si>
    <t>反式白藜芦醇(mg/kg)</t>
  </si>
  <si>
    <t>顺式白藜芦醇苷(mg/kg)</t>
  </si>
  <si>
    <t>反式白藜芦醇苷(mg/kg)</t>
  </si>
  <si>
    <t>白藜芦醇(mg/kg)</t>
  </si>
  <si>
    <t>总酚(mmol/kg)</t>
  </si>
  <si>
    <t>单宁(mmol/kg)</t>
  </si>
  <si>
    <t>白葡萄</t>
  </si>
  <si>
    <t>红葡萄</t>
  </si>
  <si>
    <t>样品编号</t>
  </si>
  <si>
    <t>花色苷mg/100g鲜重</t>
    <phoneticPr fontId="2" type="noConversion"/>
  </si>
  <si>
    <t>花色苷1</t>
  </si>
  <si>
    <t>花色苷1</t>
    <phoneticPr fontId="2" type="noConversion"/>
  </si>
  <si>
    <t>花色苷2</t>
  </si>
  <si>
    <t>花色苷2</t>
    <phoneticPr fontId="2" type="noConversion"/>
  </si>
  <si>
    <t>花色苷3</t>
  </si>
  <si>
    <t>花色苷3</t>
    <phoneticPr fontId="2" type="noConversion"/>
  </si>
  <si>
    <t>单宁(mmol/kg)</t>
    <phoneticPr fontId="2" type="noConversion"/>
  </si>
  <si>
    <t>单宁1</t>
  </si>
  <si>
    <t>单宁1</t>
    <phoneticPr fontId="2" type="noConversion"/>
  </si>
  <si>
    <t>单宁2</t>
  </si>
  <si>
    <t>单宁2</t>
    <phoneticPr fontId="2" type="noConversion"/>
  </si>
  <si>
    <t>单宁3</t>
  </si>
  <si>
    <t>单宁3</t>
    <phoneticPr fontId="2" type="noConversion"/>
  </si>
  <si>
    <t>总酚(mmol/kg)</t>
    <phoneticPr fontId="2" type="noConversion"/>
  </si>
  <si>
    <t>总酚1</t>
  </si>
  <si>
    <t>总酚1</t>
    <phoneticPr fontId="2" type="noConversion"/>
  </si>
  <si>
    <t>总酚2</t>
  </si>
  <si>
    <t>总酚2</t>
    <phoneticPr fontId="2" type="noConversion"/>
  </si>
  <si>
    <t>总酚3</t>
  </si>
  <si>
    <t>总酚3</t>
    <phoneticPr fontId="2" type="noConversion"/>
  </si>
  <si>
    <t>白藜芦醇(mg/kg)</t>
    <phoneticPr fontId="2" type="noConversion"/>
  </si>
  <si>
    <t>白藜芦醇</t>
  </si>
  <si>
    <t>白藜芦醇</t>
    <phoneticPr fontId="2" type="noConversion"/>
  </si>
  <si>
    <t>反式白藜芦醇苷(mg/kg)</t>
    <phoneticPr fontId="2" type="noConversion"/>
  </si>
  <si>
    <t>反式白藜芦醇苷</t>
  </si>
  <si>
    <t>反式白藜芦醇苷</t>
    <phoneticPr fontId="2" type="noConversion"/>
  </si>
  <si>
    <t>顺式白藜芦醇苷(mg/kg)</t>
    <phoneticPr fontId="2" type="noConversion"/>
  </si>
  <si>
    <t>顺式白藜芦醇苷</t>
  </si>
  <si>
    <t>顺式白藜芦醇苷</t>
    <phoneticPr fontId="2" type="noConversion"/>
  </si>
  <si>
    <t>反式白藜芦醇(mg/kg)</t>
    <phoneticPr fontId="2" type="noConversion"/>
  </si>
  <si>
    <t>反式白藜芦醇</t>
  </si>
  <si>
    <t>反式白藜芦醇</t>
    <phoneticPr fontId="2" type="noConversion"/>
  </si>
  <si>
    <t>顺式白藜芦醇(mg/kg)</t>
    <phoneticPr fontId="2" type="noConversion"/>
  </si>
  <si>
    <t>顺式白藜芦醇</t>
  </si>
  <si>
    <t>顺式白藜芦醇</t>
    <phoneticPr fontId="2" type="noConversion"/>
  </si>
  <si>
    <t>白葡萄与白葡萄酒的相关系数</t>
    <phoneticPr fontId="2" type="noConversion"/>
  </si>
  <si>
    <t>理化指标</t>
    <phoneticPr fontId="2" type="noConversion"/>
  </si>
  <si>
    <t>相关系数</t>
    <phoneticPr fontId="2" type="noConversion"/>
  </si>
  <si>
    <t>红葡萄与红葡萄酒的相关系数</t>
    <phoneticPr fontId="2" type="noConversion"/>
  </si>
  <si>
    <t>y=14.9043+2.3675x</t>
  </si>
  <si>
    <t>y=17.5895+2.3696x</t>
  </si>
  <si>
    <t>y=10.5248+2.3677x</t>
  </si>
  <si>
    <t>y=2.7286+0.3271x</t>
  </si>
  <si>
    <t>y=3.1909+0.2927x</t>
  </si>
  <si>
    <t>y=2.8144+0.3211x</t>
  </si>
  <si>
    <t>y=1.2559+0.3429x</t>
  </si>
  <si>
    <t>y=1.4979 +0.3252x</t>
  </si>
  <si>
    <t>y=1.3804+0.3286x</t>
  </si>
  <si>
    <t>y=3.5960+0.0071x</t>
  </si>
  <si>
    <t>y=0.2411+0.1008x</t>
  </si>
  <si>
    <t>白</t>
    <phoneticPr fontId="2" type="noConversion"/>
  </si>
  <si>
    <t>y=0.9728+0.2340x</t>
    <phoneticPr fontId="2" type="noConversion"/>
  </si>
  <si>
    <t>y=1.0500+0.2115x</t>
    <phoneticPr fontId="2" type="noConversion"/>
  </si>
  <si>
    <t>y=0.9151+0.2532x</t>
    <phoneticPr fontId="2" type="noConversion"/>
  </si>
  <si>
    <t>y=0.7870+0.0957x</t>
    <phoneticPr fontId="2" type="noConversion"/>
  </si>
  <si>
    <t>y=0.7513+0.0949x</t>
    <phoneticPr fontId="2" type="noConversion"/>
  </si>
  <si>
    <t>y=0.7197+0.0982x</t>
    <phoneticPr fontId="2" type="noConversion"/>
  </si>
  <si>
    <t>y=0.4426-0.0665x</t>
    <phoneticPr fontId="2" type="noConversion"/>
  </si>
  <si>
    <t>y=2.1730-0.1243x</t>
    <phoneticPr fontId="2" type="noConversion"/>
  </si>
  <si>
    <t>y=1.2374-0.0157x</t>
    <phoneticPr fontId="2" type="noConversion"/>
  </si>
  <si>
    <t>y=0.1233-0.1387x</t>
    <phoneticPr fontId="2" type="noConversion"/>
  </si>
  <si>
    <t>y=0.0433-0.1636x</t>
    <phoneticPr fontId="2" type="noConversion"/>
  </si>
  <si>
    <t>y=0.2919-0.0522x</t>
    <phoneticPr fontId="2" type="noConversion"/>
  </si>
  <si>
    <t>y=0.0198+0.0013x</t>
    <phoneticPr fontId="2" type="noConversion"/>
  </si>
  <si>
    <t>y=0.0768-0.1469x</t>
    <phoneticPr fontId="2" type="noConversion"/>
  </si>
  <si>
    <t>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</si>
</sst>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);[Red]\(0.000\)"/>
    <numFmt numFmtId="177" formatCode="0.000_ "/>
    <numFmt numFmtId="178" formatCode="0.0000_ "/>
    <numFmt numFmtId="179" formatCode="0_);[Red]\(0\)"/>
    <numFmt numFmtId="180" formatCode="0.000;[Red]0.000"/>
    <numFmt numFmtId="181" formatCode="0_ "/>
  </numFmts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b/>
      <sz val="12"/>
      <color indexed="14"/>
      <name val="黑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177" fontId="1" fillId="0" borderId="0" xfId="1" applyNumberFormat="1">
      <alignment vertical="center"/>
    </xf>
    <xf numFmtId="176" fontId="1" fillId="0" borderId="0" xfId="1" applyNumberFormat="1" applyFill="1">
      <alignment vertical="center"/>
    </xf>
    <xf numFmtId="0" fontId="1" fillId="0" borderId="0" xfId="1" applyFill="1">
      <alignment vertical="center"/>
    </xf>
    <xf numFmtId="177" fontId="1" fillId="0" borderId="0" xfId="1" applyNumberFormat="1" applyAlignment="1">
      <alignment horizontal="left" vertical="center"/>
    </xf>
    <xf numFmtId="0" fontId="1" fillId="0" borderId="0" xfId="1" applyNumberFormat="1">
      <alignment vertical="center"/>
    </xf>
    <xf numFmtId="178" fontId="1" fillId="0" borderId="0" xfId="1" applyNumberFormat="1">
      <alignment vertical="center"/>
    </xf>
    <xf numFmtId="177" fontId="1" fillId="0" borderId="0" xfId="1" applyNumberFormat="1" applyFill="1" applyAlignment="1">
      <alignment horizontal="left" vertical="center"/>
    </xf>
    <xf numFmtId="176" fontId="1" fillId="0" borderId="0" xfId="1" applyNumberFormat="1" applyFill="1" applyAlignment="1">
      <alignment horizontal="left" vertical="center"/>
    </xf>
    <xf numFmtId="0" fontId="3" fillId="0" borderId="0" xfId="1" applyFont="1" applyFill="1">
      <alignment vertical="center"/>
    </xf>
    <xf numFmtId="179" fontId="4" fillId="0" borderId="0" xfId="1" applyNumberFormat="1" applyFont="1" applyFill="1">
      <alignment vertical="center"/>
    </xf>
    <xf numFmtId="178" fontId="4" fillId="0" borderId="0" xfId="1" applyNumberFormat="1" applyFont="1" applyFill="1">
      <alignment vertical="center"/>
    </xf>
    <xf numFmtId="176" fontId="4" fillId="0" borderId="0" xfId="1" applyNumberFormat="1" applyFont="1">
      <alignment vertical="center"/>
    </xf>
    <xf numFmtId="179" fontId="4" fillId="0" borderId="0" xfId="1" applyNumberFormat="1" applyFont="1">
      <alignment vertical="center"/>
    </xf>
    <xf numFmtId="0" fontId="4" fillId="0" borderId="0" xfId="1" applyFont="1">
      <alignment vertical="center"/>
    </xf>
    <xf numFmtId="0" fontId="5" fillId="0" borderId="0" xfId="1" applyFont="1" applyFill="1">
      <alignment vertical="center"/>
    </xf>
    <xf numFmtId="0" fontId="4" fillId="0" borderId="0" xfId="1" applyFont="1" applyFill="1" applyAlignment="1">
      <alignment vertical="center"/>
    </xf>
    <xf numFmtId="180" fontId="1" fillId="0" borderId="0" xfId="1" applyNumberFormat="1" applyAlignment="1">
      <alignment horizontal="left" vertical="center"/>
    </xf>
    <xf numFmtId="176" fontId="1" fillId="0" borderId="0" xfId="1" applyNumberFormat="1" applyAlignment="1">
      <alignment horizontal="left" vertical="center"/>
    </xf>
    <xf numFmtId="176" fontId="4" fillId="0" borderId="0" xfId="1" applyNumberFormat="1" applyFont="1" applyFill="1">
      <alignment vertical="center"/>
    </xf>
    <xf numFmtId="0" fontId="6" fillId="0" borderId="0" xfId="1" applyFont="1">
      <alignment vertical="center"/>
    </xf>
    <xf numFmtId="181" fontId="1" fillId="0" borderId="0" xfId="2" applyNumberFormat="1"/>
    <xf numFmtId="177" fontId="1" fillId="0" borderId="0" xfId="2" applyNumberFormat="1"/>
    <xf numFmtId="177" fontId="1" fillId="0" borderId="0" xfId="3" applyNumberFormat="1"/>
    <xf numFmtId="176" fontId="6" fillId="0" borderId="0" xfId="1" applyNumberFormat="1" applyFont="1" applyFill="1" applyAlignment="1">
      <alignment horizontal="left" wrapText="1"/>
    </xf>
    <xf numFmtId="181" fontId="1" fillId="0" borderId="0" xfId="4" applyNumberFormat="1"/>
    <xf numFmtId="177" fontId="6" fillId="0" borderId="0" xfId="1" applyNumberFormat="1" applyFont="1" applyFill="1" applyAlignment="1">
      <alignment horizontal="left" wrapText="1"/>
    </xf>
    <xf numFmtId="0" fontId="3" fillId="0" borderId="0" xfId="1" applyFont="1">
      <alignment vertical="center"/>
    </xf>
    <xf numFmtId="177" fontId="1" fillId="0" borderId="0" xfId="4" applyNumberFormat="1"/>
    <xf numFmtId="177" fontId="1" fillId="0" borderId="0" xfId="5" applyNumberFormat="1"/>
    <xf numFmtId="177" fontId="6" fillId="0" borderId="0" xfId="1" applyNumberFormat="1" applyFont="1" applyAlignment="1">
      <alignment horizontal="left" wrapText="1"/>
    </xf>
    <xf numFmtId="0" fontId="1" fillId="0" borderId="0" xfId="1" applyFont="1">
      <alignment vertical="center"/>
    </xf>
    <xf numFmtId="177" fontId="6" fillId="0" borderId="0" xfId="1" applyNumberFormat="1" applyFont="1" applyAlignment="1">
      <alignment horizontal="left" vertical="center" wrapText="1"/>
    </xf>
    <xf numFmtId="176" fontId="1" fillId="0" borderId="0" xfId="6" applyNumberFormat="1" applyFill="1" applyAlignment="1">
      <alignment horizontal="left"/>
    </xf>
    <xf numFmtId="177" fontId="6" fillId="0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常规" xfId="0" builtinId="0"/>
    <cellStyle name="常规 2" xfId="1"/>
    <cellStyle name="常规_葡萄原料" xfId="6"/>
    <cellStyle name="常规_葡萄原料_1" xfId="5"/>
    <cellStyle name="常规_葡萄原料_2" xfId="4"/>
    <cellStyle name="常规_葡萄原料_3" xfId="3"/>
    <cellStyle name="常规_葡萄原料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&#30003;&#35831;/&#20892;&#19994;&#37096;&#20844;&#30410;&#24615;&#39033;&#30446;/&#37247;&#37202;&#33889;&#33796;&#35780;&#20215;&#39033;&#30446;&#26816;&#26597;/2011&#24180;4&#26376;&#27719;&#25253;&#26448;&#26009;&#65288;&#37325;&#24198;&#65289;/&#37247;&#37202;&#33889;&#33796;&#12289;&#33889;&#33796;&#37202;&#30456;&#20851;&#25968;&#25454;/&#37247;&#37202;&#25968;&#25454;-&#21407;/&#33889;&#33796;&#25351;&#26631;&#24635;&#34920;(&#25913;&#21644;&#26410;&#2591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葡萄原料"/>
      <sheetName val="葡萄酒"/>
    </sheetNames>
    <sheetDataSet>
      <sheetData sheetId="0" refreshError="1">
        <row r="65">
          <cell r="CU65">
            <v>1793.5703354331199</v>
          </cell>
          <cell r="CW65">
            <v>1697.3659548448959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zoomScale="70" zoomScaleNormal="70" zoomScaleSheetLayoutView="100" workbookViewId="0">
      <selection activeCell="E2" sqref="E2:O2"/>
    </sheetView>
  </sheetViews>
  <sheetFormatPr defaultColWidth="9" defaultRowHeight="14.25" x14ac:dyDescent="0.15"/>
  <cols>
    <col min="1" max="1" width="14" style="1" customWidth="1"/>
    <col min="2" max="4" width="9.375" style="1" bestFit="1" customWidth="1"/>
    <col min="5" max="6" width="10.375" style="1" bestFit="1" customWidth="1"/>
    <col min="7" max="7" width="10.5" style="1" customWidth="1"/>
    <col min="8" max="10" width="10.375" style="1" bestFit="1" customWidth="1"/>
    <col min="11" max="11" width="18.625" style="1" customWidth="1"/>
    <col min="12" max="12" width="24.375" style="1" customWidth="1"/>
    <col min="13" max="13" width="22.875" style="1" customWidth="1"/>
    <col min="14" max="14" width="23.125" style="1" customWidth="1"/>
    <col min="15" max="15" width="21.25" style="1" customWidth="1"/>
    <col min="16" max="16384" width="9" style="1"/>
  </cols>
  <sheetData>
    <row r="1" spans="1:15" x14ac:dyDescent="0.15">
      <c r="A1" s="1" t="s">
        <v>79</v>
      </c>
      <c r="B1" s="39" t="s">
        <v>80</v>
      </c>
      <c r="C1" s="39"/>
      <c r="D1" s="39"/>
      <c r="E1" s="38" t="s">
        <v>87</v>
      </c>
      <c r="F1" s="38"/>
      <c r="G1" s="38"/>
      <c r="H1" s="38" t="s">
        <v>94</v>
      </c>
      <c r="I1" s="38"/>
      <c r="J1" s="38"/>
      <c r="K1" s="18" t="s">
        <v>101</v>
      </c>
      <c r="L1" s="11" t="s">
        <v>104</v>
      </c>
      <c r="M1" s="11" t="s">
        <v>107</v>
      </c>
      <c r="N1" s="11" t="s">
        <v>110</v>
      </c>
      <c r="O1" s="11" t="s">
        <v>113</v>
      </c>
    </row>
    <row r="2" spans="1:15" x14ac:dyDescent="0.15">
      <c r="A2" s="29" t="s">
        <v>78</v>
      </c>
      <c r="B2" s="16" t="s">
        <v>82</v>
      </c>
      <c r="C2" s="16" t="s">
        <v>84</v>
      </c>
      <c r="D2" s="16" t="s">
        <v>86</v>
      </c>
      <c r="E2" s="16" t="s">
        <v>89</v>
      </c>
      <c r="F2" s="16" t="s">
        <v>91</v>
      </c>
      <c r="G2" s="15" t="s">
        <v>93</v>
      </c>
      <c r="H2" s="16" t="s">
        <v>96</v>
      </c>
      <c r="I2" s="16" t="s">
        <v>98</v>
      </c>
      <c r="J2" s="15" t="s">
        <v>100</v>
      </c>
      <c r="K2" s="14" t="s">
        <v>103</v>
      </c>
      <c r="L2" s="14" t="s">
        <v>106</v>
      </c>
      <c r="M2" s="14" t="s">
        <v>109</v>
      </c>
      <c r="N2" s="14" t="s">
        <v>112</v>
      </c>
      <c r="O2" s="14" t="s">
        <v>115</v>
      </c>
    </row>
    <row r="3" spans="1:15" x14ac:dyDescent="0.15">
      <c r="A3" s="29"/>
      <c r="B3" s="16">
        <v>0.92290000000000005</v>
      </c>
      <c r="C3" s="16">
        <v>0.92259999999999998</v>
      </c>
      <c r="D3" s="16">
        <v>0.9224</v>
      </c>
      <c r="E3" s="16">
        <v>0.73029999999999995</v>
      </c>
      <c r="F3" s="16">
        <v>0.68759999999999999</v>
      </c>
      <c r="G3" s="15">
        <v>0.73109999999999997</v>
      </c>
      <c r="H3" s="16">
        <v>0.87639999999999996</v>
      </c>
      <c r="I3" s="16">
        <v>0.86350000000000005</v>
      </c>
      <c r="J3" s="15">
        <v>0.88039999999999996</v>
      </c>
      <c r="K3" s="14">
        <v>1.35E-2</v>
      </c>
      <c r="L3" s="14">
        <v>-5.4800000000000001E-2</v>
      </c>
      <c r="M3" s="14">
        <v>-7.9000000000000001E-2</v>
      </c>
      <c r="N3" s="14">
        <v>-9.6000000000000002E-2</v>
      </c>
      <c r="O3" s="14">
        <v>0.1226</v>
      </c>
    </row>
    <row r="4" spans="1:15" x14ac:dyDescent="0.15">
      <c r="A4" s="33" t="s">
        <v>69</v>
      </c>
      <c r="B4" s="10">
        <v>407.60759494736601</v>
      </c>
      <c r="C4" s="10">
        <v>406.76716691654701</v>
      </c>
      <c r="D4" s="10">
        <v>409.70866502441498</v>
      </c>
      <c r="E4" s="9">
        <v>21.55152612685853</v>
      </c>
      <c r="F4" s="9">
        <v>22.027722804886</v>
      </c>
      <c r="G4" s="9">
        <v>22.477851134381471</v>
      </c>
      <c r="H4" s="2">
        <v>23.749163747355684</v>
      </c>
      <c r="I4" s="2">
        <v>23.343986690978671</v>
      </c>
      <c r="J4" s="2">
        <v>23.720222529043046</v>
      </c>
      <c r="K4" s="31">
        <v>3.1951680603911101</v>
      </c>
      <c r="L4" s="30">
        <v>0.38799498909966501</v>
      </c>
      <c r="M4" s="30">
        <v>2.5590733088211399</v>
      </c>
      <c r="N4" s="30">
        <v>0.24809976247030899</v>
      </c>
      <c r="O4" s="27">
        <v>0</v>
      </c>
    </row>
    <row r="5" spans="1:15" x14ac:dyDescent="0.15">
      <c r="A5" s="33" t="s">
        <v>68</v>
      </c>
      <c r="B5" s="10">
        <v>223.95580858106001</v>
      </c>
      <c r="C5" s="10">
        <v>223.13395240278101</v>
      </c>
      <c r="D5" s="10">
        <v>226.01044902675801</v>
      </c>
      <c r="E5" s="9">
        <v>24.671967240200821</v>
      </c>
      <c r="F5" s="6">
        <v>22.465865807387118</v>
      </c>
      <c r="G5" s="6">
        <v>22.946102932896061</v>
      </c>
      <c r="H5" s="2">
        <v>27.243190165092955</v>
      </c>
      <c r="I5" s="2">
        <v>26.988475110567883</v>
      </c>
      <c r="J5" s="2">
        <v>26.394139983342708</v>
      </c>
      <c r="K5" s="31">
        <v>4.8890467840127103</v>
      </c>
      <c r="L5" s="30">
        <v>0.45270314981471699</v>
      </c>
      <c r="M5" s="30">
        <v>3.8811871360508201</v>
      </c>
      <c r="N5" s="30">
        <v>0.55515649814716805</v>
      </c>
      <c r="O5" s="27">
        <v>0</v>
      </c>
    </row>
    <row r="6" spans="1:15" x14ac:dyDescent="0.15">
      <c r="A6" s="33" t="s">
        <v>67</v>
      </c>
      <c r="B6" s="10">
        <v>157.512486601136</v>
      </c>
      <c r="C6" s="10">
        <v>156.658760386496</v>
      </c>
      <c r="D6" s="10">
        <v>159.64680213773701</v>
      </c>
      <c r="E6" s="6">
        <v>20.345000493292527</v>
      </c>
      <c r="F6" s="6">
        <v>20.544328100272473</v>
      </c>
      <c r="G6" s="6">
        <v>20.229284215744823</v>
      </c>
      <c r="H6" s="2">
        <v>21.773016671627701</v>
      </c>
      <c r="I6" s="2">
        <v>21.714218354934101</v>
      </c>
      <c r="J6" s="2">
        <v>21.5672225632002</v>
      </c>
      <c r="K6" s="31">
        <v>4.7635358843816702</v>
      </c>
      <c r="L6" s="30">
        <v>0.35376909180489402</v>
      </c>
      <c r="M6" s="30">
        <v>4.2540318607324696</v>
      </c>
      <c r="N6" s="30">
        <v>0.155734931844309</v>
      </c>
      <c r="O6" s="27">
        <v>0</v>
      </c>
    </row>
    <row r="7" spans="1:15" x14ac:dyDescent="0.15">
      <c r="A7" s="33" t="s">
        <v>66</v>
      </c>
      <c r="B7" s="10">
        <v>79.263522472605601</v>
      </c>
      <c r="C7" s="10">
        <v>78.420293510131103</v>
      </c>
      <c r="D7" s="10">
        <v>81.371594878791996</v>
      </c>
      <c r="E7" s="6">
        <v>8.8300591051935307</v>
      </c>
      <c r="F7" s="6">
        <v>8.4494900720186461</v>
      </c>
      <c r="G7" s="6">
        <v>8.6357604734924127</v>
      </c>
      <c r="H7" s="2">
        <v>10.647630357702001</v>
      </c>
      <c r="I7" s="2">
        <v>10.7153849256797</v>
      </c>
      <c r="J7" s="2">
        <v>10.732323567674101</v>
      </c>
      <c r="K7" s="31">
        <v>3.4119481406773602</v>
      </c>
      <c r="L7" s="30">
        <v>0.28749552656407601</v>
      </c>
      <c r="M7" s="30">
        <v>2.8498064222272799</v>
      </c>
      <c r="N7" s="30">
        <v>0.102361974167941</v>
      </c>
      <c r="O7" s="30">
        <v>0.17228421771805999</v>
      </c>
    </row>
    <row r="8" spans="1:15" x14ac:dyDescent="0.15">
      <c r="A8" s="33" t="s">
        <v>65</v>
      </c>
      <c r="B8" s="10">
        <v>120.184402538797</v>
      </c>
      <c r="C8" s="10">
        <v>119.341003222735</v>
      </c>
      <c r="D8" s="10">
        <v>122.292900828952</v>
      </c>
      <c r="E8" s="28">
        <v>15.105014864935177</v>
      </c>
      <c r="F8" s="28">
        <v>13.851956971045116</v>
      </c>
      <c r="G8" s="28">
        <v>14.500348485993412</v>
      </c>
      <c r="H8" s="2">
        <v>17.095026663958599</v>
      </c>
      <c r="I8" s="2">
        <v>17.733984507327801</v>
      </c>
      <c r="J8" s="2">
        <v>18.0244198906774</v>
      </c>
      <c r="K8" s="31">
        <v>0.63727561402371902</v>
      </c>
      <c r="L8" s="30">
        <v>0.23409856781802901</v>
      </c>
      <c r="M8" s="27">
        <v>0</v>
      </c>
      <c r="N8" s="30">
        <v>0.40317704620569</v>
      </c>
      <c r="O8" s="27">
        <v>0</v>
      </c>
    </row>
    <row r="9" spans="1:15" x14ac:dyDescent="0.15">
      <c r="A9" s="33" t="s">
        <v>64</v>
      </c>
      <c r="B9" s="10">
        <v>45.766474030366602</v>
      </c>
      <c r="C9" s="10">
        <v>44.926722213295697</v>
      </c>
      <c r="D9" s="10">
        <v>47.865853573043999</v>
      </c>
      <c r="E9" s="28">
        <v>15.324405884571883</v>
      </c>
      <c r="F9" s="28">
        <v>15.027898769837176</v>
      </c>
      <c r="G9" s="28">
        <v>15.166650529876177</v>
      </c>
      <c r="H9" s="2">
        <v>10.806420947930199</v>
      </c>
      <c r="I9" s="2">
        <v>10.603990333857199</v>
      </c>
      <c r="J9" s="2">
        <v>10.603990333857199</v>
      </c>
      <c r="K9" s="31">
        <v>2.20319832720409</v>
      </c>
      <c r="L9" s="30">
        <v>0.25363686659940798</v>
      </c>
      <c r="M9" s="30">
        <v>1.8498389038956</v>
      </c>
      <c r="N9" s="30">
        <v>9.9722556709083199E-2</v>
      </c>
      <c r="O9" s="27">
        <v>0</v>
      </c>
    </row>
    <row r="10" spans="1:15" x14ac:dyDescent="0.15">
      <c r="A10" s="33" t="s">
        <v>63</v>
      </c>
      <c r="B10" s="10">
        <v>60.355930748679697</v>
      </c>
      <c r="C10" s="10">
        <v>59.534761622847398</v>
      </c>
      <c r="D10" s="10">
        <v>62.408853563260699</v>
      </c>
      <c r="E10" s="36">
        <v>5.5596294117647052</v>
      </c>
      <c r="F10" s="36">
        <v>5.6809529411764705</v>
      </c>
      <c r="G10" s="36">
        <v>5.6169764705882352</v>
      </c>
      <c r="H10" s="2">
        <v>9.2803726293487703</v>
      </c>
      <c r="I10" s="2">
        <v>9.1154175523962504</v>
      </c>
      <c r="J10" s="2">
        <v>9.2473816139582699</v>
      </c>
      <c r="K10" s="31">
        <v>0.62279484802330998</v>
      </c>
      <c r="L10" s="27">
        <v>0</v>
      </c>
      <c r="M10" s="30">
        <v>0.554996357857096</v>
      </c>
      <c r="N10" s="30">
        <v>6.7798490166214198E-2</v>
      </c>
      <c r="O10" s="27">
        <v>0</v>
      </c>
    </row>
    <row r="11" spans="1:15" x14ac:dyDescent="0.15">
      <c r="A11" s="33" t="s">
        <v>62</v>
      </c>
      <c r="B11" s="10">
        <v>240.971893973139</v>
      </c>
      <c r="C11" s="10">
        <v>240.121904929142</v>
      </c>
      <c r="D11" s="10">
        <v>243.096866583131</v>
      </c>
      <c r="E11" s="9">
        <v>21.861019786495117</v>
      </c>
      <c r="F11" s="9">
        <v>22.510173273292882</v>
      </c>
      <c r="G11" s="9">
        <v>23.095780849747175</v>
      </c>
      <c r="H11" s="2">
        <v>15.4796849272921</v>
      </c>
      <c r="I11" s="2">
        <v>14.660111933127</v>
      </c>
      <c r="J11" s="2">
        <v>15.5821315515627</v>
      </c>
      <c r="K11" s="31">
        <v>5.9485315640550303</v>
      </c>
      <c r="L11" s="30">
        <v>5.2832715386866997</v>
      </c>
      <c r="M11" s="27">
        <v>0</v>
      </c>
      <c r="N11" s="30">
        <v>0.54903730445246701</v>
      </c>
      <c r="O11" s="30">
        <v>0.116222720915862</v>
      </c>
    </row>
    <row r="12" spans="1:15" x14ac:dyDescent="0.15">
      <c r="A12" s="33" t="s">
        <v>61</v>
      </c>
      <c r="B12" s="10">
        <v>240.42951068345999</v>
      </c>
      <c r="C12" s="10">
        <v>239.601870371297</v>
      </c>
      <c r="D12" s="10">
        <v>242.498611463869</v>
      </c>
      <c r="E12" s="28">
        <v>24.475890328062626</v>
      </c>
      <c r="F12" s="28">
        <v>24.457966827417756</v>
      </c>
      <c r="G12" s="28">
        <v>24.152966520076305</v>
      </c>
      <c r="H12" s="2">
        <v>29.0879744519961</v>
      </c>
      <c r="I12" s="2">
        <v>30.513017292090002</v>
      </c>
      <c r="J12" s="2">
        <v>30.741024146505001</v>
      </c>
      <c r="K12" s="31">
        <v>4.9067688855647003</v>
      </c>
      <c r="L12" s="30">
        <v>0.42317323013885699</v>
      </c>
      <c r="M12" s="30">
        <v>3.0222675685343598</v>
      </c>
      <c r="N12" s="30">
        <v>0.90350882898117102</v>
      </c>
      <c r="O12" s="30">
        <v>0.55781925791031195</v>
      </c>
    </row>
    <row r="13" spans="1:15" x14ac:dyDescent="0.15">
      <c r="A13" s="33" t="s">
        <v>60</v>
      </c>
      <c r="B13" s="10">
        <v>43.786407442519597</v>
      </c>
      <c r="C13" s="10">
        <v>42.952380634090602</v>
      </c>
      <c r="D13" s="10">
        <v>45.871474463591902</v>
      </c>
      <c r="E13" s="28">
        <v>16.363864431505412</v>
      </c>
      <c r="F13" s="28">
        <v>17.108111177618589</v>
      </c>
      <c r="G13" s="28">
        <v>16.591129169917117</v>
      </c>
      <c r="H13" s="2">
        <v>9.7272508613217603</v>
      </c>
      <c r="I13" s="2">
        <v>9.2581447226427898</v>
      </c>
      <c r="J13" s="2">
        <v>9.4424364199809592</v>
      </c>
      <c r="K13" s="31">
        <v>12.307242063492099</v>
      </c>
      <c r="L13" s="30">
        <v>0.52674471992653804</v>
      </c>
      <c r="M13" s="30">
        <v>11.1401105207923</v>
      </c>
      <c r="N13" s="30">
        <v>0.48473943985307599</v>
      </c>
      <c r="O13" s="30">
        <v>0.15564738292010999</v>
      </c>
    </row>
    <row r="14" spans="1:15" x14ac:dyDescent="0.15">
      <c r="A14" s="33" t="s">
        <v>59</v>
      </c>
      <c r="B14" s="10">
        <v>7.3774617885417797</v>
      </c>
      <c r="C14" s="10">
        <v>6.5577438120371303</v>
      </c>
      <c r="D14" s="10">
        <v>9.4267567298033796</v>
      </c>
      <c r="E14" s="28">
        <v>4.5657986066090768</v>
      </c>
      <c r="F14" s="28">
        <v>4.6287622496468996</v>
      </c>
      <c r="G14" s="28">
        <v>4.4344681948577005</v>
      </c>
      <c r="H14" s="2">
        <v>6.0276276885310303</v>
      </c>
      <c r="I14" s="2">
        <v>6.0464463825320598</v>
      </c>
      <c r="J14" s="2">
        <v>6.1499491995377404</v>
      </c>
      <c r="K14" s="31">
        <v>26.850873173754199</v>
      </c>
      <c r="L14" s="30">
        <v>0.26973812940255698</v>
      </c>
      <c r="M14" s="30">
        <v>26.3353932950691</v>
      </c>
      <c r="N14" s="30">
        <v>0.245741749282546</v>
      </c>
      <c r="O14" s="27">
        <v>0</v>
      </c>
    </row>
    <row r="15" spans="1:15" x14ac:dyDescent="0.15">
      <c r="A15" s="33" t="s">
        <v>58</v>
      </c>
      <c r="B15" s="10">
        <v>31.9226089555209</v>
      </c>
      <c r="C15" s="10">
        <v>31.082540298796602</v>
      </c>
      <c r="D15" s="10">
        <v>34.022780597331497</v>
      </c>
      <c r="E15" s="32">
        <v>8.3388388757384124</v>
      </c>
      <c r="F15" s="32">
        <v>7.7493497708470587</v>
      </c>
      <c r="G15" s="32">
        <v>5.4186948809637405</v>
      </c>
      <c r="H15" s="2">
        <v>12.0252378063508</v>
      </c>
      <c r="I15" s="2">
        <v>12.261490022585599</v>
      </c>
      <c r="J15" s="2">
        <v>11.8902365399309</v>
      </c>
      <c r="K15" s="31">
        <v>0.69622085492228003</v>
      </c>
      <c r="L15" s="30">
        <v>9.9878562176165794E-2</v>
      </c>
      <c r="M15" s="30">
        <v>0.54468911917098495</v>
      </c>
      <c r="N15" s="30">
        <v>5.1653173575129503E-2</v>
      </c>
      <c r="O15" s="27">
        <v>0</v>
      </c>
    </row>
    <row r="16" spans="1:15" x14ac:dyDescent="0.15">
      <c r="A16" s="33" t="s">
        <v>57</v>
      </c>
      <c r="B16" s="10">
        <v>64.902411548547704</v>
      </c>
      <c r="C16" s="10">
        <v>64.059523086878201</v>
      </c>
      <c r="D16" s="10">
        <v>67.009632702721305</v>
      </c>
      <c r="E16" s="32">
        <v>9.7717494494413533</v>
      </c>
      <c r="F16" s="32">
        <v>9.913825014185587</v>
      </c>
      <c r="G16" s="32">
        <v>9.7803784798378821</v>
      </c>
      <c r="H16" s="2">
        <v>14.436054446043601</v>
      </c>
      <c r="I16" s="2">
        <v>14.0974184046164</v>
      </c>
      <c r="J16" s="2">
        <v>14.6223042688286</v>
      </c>
      <c r="K16" s="31">
        <v>10.8626268533773</v>
      </c>
      <c r="L16" s="30">
        <v>0.69540362438220804</v>
      </c>
      <c r="M16" s="30">
        <v>10.050387149917601</v>
      </c>
      <c r="N16" s="30">
        <v>0.11683607907743</v>
      </c>
      <c r="O16" s="27">
        <v>0</v>
      </c>
    </row>
    <row r="17" spans="1:15" x14ac:dyDescent="0.15">
      <c r="A17" s="33" t="s">
        <v>56</v>
      </c>
      <c r="B17" s="10">
        <v>139.84062205743399</v>
      </c>
      <c r="C17" s="10">
        <v>139.00823740233</v>
      </c>
      <c r="D17" s="10">
        <v>141.92158369519299</v>
      </c>
      <c r="E17" s="32">
        <v>13.703689004491823</v>
      </c>
      <c r="F17" s="32">
        <v>14.232462547331764</v>
      </c>
      <c r="G17" s="32">
        <v>13.885471700051292</v>
      </c>
      <c r="H17" s="2">
        <v>14.18927373680163</v>
      </c>
      <c r="I17" s="2">
        <v>14.59057301759734</v>
      </c>
      <c r="J17" s="2">
        <v>15.192521938790902</v>
      </c>
      <c r="K17" s="31">
        <v>6.3125862182224299</v>
      </c>
      <c r="L17" s="30">
        <v>0.66054654141759195</v>
      </c>
      <c r="M17" s="30">
        <v>5.0649510608946997</v>
      </c>
      <c r="N17" s="30">
        <v>0.461554884057019</v>
      </c>
      <c r="O17" s="30">
        <v>0.125533731853117</v>
      </c>
    </row>
    <row r="18" spans="1:15" x14ac:dyDescent="0.15">
      <c r="A18" s="33" t="s">
        <v>55</v>
      </c>
      <c r="B18" s="10">
        <v>52.376269032009901</v>
      </c>
      <c r="C18" s="10">
        <v>51.544899682295501</v>
      </c>
      <c r="D18" s="10">
        <v>54.454692406296097</v>
      </c>
      <c r="E18" s="32">
        <v>24.12</v>
      </c>
      <c r="F18" s="6">
        <v>27.925502675135704</v>
      </c>
      <c r="G18" s="6">
        <v>24.205517647058823</v>
      </c>
      <c r="H18" s="2">
        <v>11.934111615459299</v>
      </c>
      <c r="I18" s="2">
        <v>11.733706718474201</v>
      </c>
      <c r="J18" s="2">
        <v>12.0343140639518</v>
      </c>
      <c r="K18" s="31">
        <v>0.21064254736361601</v>
      </c>
      <c r="L18" s="30">
        <v>9.8346757100466295E-2</v>
      </c>
      <c r="M18" s="27">
        <v>0</v>
      </c>
      <c r="N18" s="30">
        <v>0.112295790263149</v>
      </c>
      <c r="O18" s="27">
        <v>0</v>
      </c>
    </row>
    <row r="19" spans="1:15" ht="21" customHeight="1" x14ac:dyDescent="0.15">
      <c r="A19" s="33" t="s">
        <v>54</v>
      </c>
      <c r="B19" s="10">
        <v>60.2475393461633</v>
      </c>
      <c r="C19" s="10">
        <v>59.422230587996701</v>
      </c>
      <c r="D19" s="10">
        <v>62.310811241579799</v>
      </c>
      <c r="E19" s="32">
        <v>9.7693252873404131</v>
      </c>
      <c r="F19" s="32">
        <v>10.345566707842412</v>
      </c>
      <c r="G19" s="32">
        <v>10.143627424564706</v>
      </c>
      <c r="H19" s="2">
        <v>11.34</v>
      </c>
      <c r="I19" s="2">
        <v>11.18396669081687</v>
      </c>
      <c r="J19" s="2">
        <v>11.117652035075293</v>
      </c>
      <c r="K19" s="31">
        <v>4.5555356853859799</v>
      </c>
      <c r="L19" s="30">
        <v>0.33515131898365402</v>
      </c>
      <c r="M19" s="30">
        <v>4.1207315099530701</v>
      </c>
      <c r="N19" s="30">
        <v>9.9652856449263597E-2</v>
      </c>
      <c r="O19" s="27">
        <v>0</v>
      </c>
    </row>
    <row r="20" spans="1:15" x14ac:dyDescent="0.15">
      <c r="A20" s="33" t="s">
        <v>53</v>
      </c>
      <c r="B20" s="10">
        <v>58.999160729313203</v>
      </c>
      <c r="C20" s="10">
        <v>58.150251941841098</v>
      </c>
      <c r="D20" s="10">
        <v>61.121432697993498</v>
      </c>
      <c r="E20" s="32">
        <v>15.400592050895177</v>
      </c>
      <c r="F20" s="32">
        <v>15.973085596509648</v>
      </c>
      <c r="G20" s="32">
        <v>15.817335947679647</v>
      </c>
      <c r="H20" s="2">
        <v>15.101904211789298</v>
      </c>
      <c r="I20" s="2">
        <v>15.745036021040875</v>
      </c>
      <c r="J20" s="2">
        <v>15.16037073990308</v>
      </c>
      <c r="K20" s="31">
        <v>0.71065818692443405</v>
      </c>
      <c r="L20" s="30">
        <v>0.41413036379073898</v>
      </c>
      <c r="M20" s="30">
        <v>0.15128828946508999</v>
      </c>
      <c r="N20" s="30">
        <v>0.14523953366860401</v>
      </c>
      <c r="O20" s="27">
        <v>0</v>
      </c>
    </row>
    <row r="21" spans="1:15" x14ac:dyDescent="0.15">
      <c r="A21" s="33" t="s">
        <v>52</v>
      </c>
      <c r="B21" s="35">
        <v>38.849994240328797</v>
      </c>
      <c r="C21" s="35">
        <v>41.743078917800098</v>
      </c>
      <c r="D21" s="35">
        <v>40.089887673530797</v>
      </c>
      <c r="E21" s="32">
        <v>5.5287308192256646</v>
      </c>
      <c r="F21" s="32">
        <v>5.1285896766767767</v>
      </c>
      <c r="G21" s="32">
        <v>5.5071550086286942</v>
      </c>
      <c r="H21" s="2">
        <v>7.1532247358782328</v>
      </c>
      <c r="I21" s="2">
        <v>7.2386193805564467</v>
      </c>
      <c r="J21" s="2">
        <v>7.7509872486257212</v>
      </c>
      <c r="K21" s="31">
        <v>0.41611750662262498</v>
      </c>
      <c r="L21" s="30">
        <v>0.11500474212643499</v>
      </c>
      <c r="M21" s="27">
        <v>0</v>
      </c>
      <c r="N21" s="30">
        <v>0.30111276449619001</v>
      </c>
      <c r="O21" s="27">
        <v>0</v>
      </c>
    </row>
    <row r="22" spans="1:15" x14ac:dyDescent="0.15">
      <c r="A22" s="33" t="s">
        <v>51</v>
      </c>
      <c r="B22" s="10">
        <v>115.300959438261</v>
      </c>
      <c r="C22" s="10">
        <v>114.494659022608</v>
      </c>
      <c r="D22" s="10">
        <v>117.316710477391</v>
      </c>
      <c r="E22" s="34">
        <v>13.876200000000001</v>
      </c>
      <c r="F22" s="34">
        <v>13.68034705882353</v>
      </c>
      <c r="G22" s="34">
        <v>13.543523529411765</v>
      </c>
      <c r="H22" s="2">
        <v>17.2871054151273</v>
      </c>
      <c r="I22" s="2">
        <v>18.397745017769601</v>
      </c>
      <c r="J22" s="2">
        <v>16.592955663475902</v>
      </c>
      <c r="K22" s="31">
        <v>3.8205855154287902</v>
      </c>
      <c r="L22" s="30">
        <v>0.17136344462831399</v>
      </c>
      <c r="M22" s="30">
        <v>2.8793925824978102</v>
      </c>
      <c r="N22" s="30">
        <v>0.177354067296148</v>
      </c>
      <c r="O22" s="30">
        <v>0.59247542100652195</v>
      </c>
    </row>
    <row r="23" spans="1:15" x14ac:dyDescent="0.15">
      <c r="A23" s="33" t="s">
        <v>50</v>
      </c>
      <c r="B23" s="10">
        <v>23.110358503074401</v>
      </c>
      <c r="C23" s="10">
        <v>22.284988556536</v>
      </c>
      <c r="D23" s="10">
        <v>25.173783369420299</v>
      </c>
      <c r="E23" s="32">
        <v>8.1679962211298243</v>
      </c>
      <c r="F23" s="32">
        <v>7.8964971221128826</v>
      </c>
      <c r="G23" s="32">
        <v>8.2803038905697051</v>
      </c>
      <c r="H23" s="2">
        <v>13.4065015421794</v>
      </c>
      <c r="I23" s="2">
        <v>11.980630737544899</v>
      </c>
      <c r="J23" s="2">
        <v>12.6438264606307</v>
      </c>
      <c r="K23" s="31">
        <v>1.5452143228827899</v>
      </c>
      <c r="L23" s="30">
        <v>0.22915311564979801</v>
      </c>
      <c r="M23" s="30">
        <v>1.17775952907506</v>
      </c>
      <c r="N23" s="27">
        <v>0</v>
      </c>
      <c r="O23" s="30">
        <v>0.13830167815792899</v>
      </c>
    </row>
    <row r="24" spans="1:15" x14ac:dyDescent="0.15">
      <c r="A24" s="33" t="s">
        <v>49</v>
      </c>
      <c r="B24" s="10">
        <v>88.879474293109993</v>
      </c>
      <c r="C24" s="10">
        <v>88.0751351592357</v>
      </c>
      <c r="D24" s="10">
        <v>90.890322127795798</v>
      </c>
      <c r="E24" s="32">
        <v>13.078639398733648</v>
      </c>
      <c r="F24" s="32">
        <v>14.075287008533175</v>
      </c>
      <c r="G24" s="32">
        <v>13.685185407332588</v>
      </c>
      <c r="H24" s="2">
        <v>16.192</v>
      </c>
      <c r="I24" s="2">
        <v>16.746483359629039</v>
      </c>
      <c r="J24" s="2">
        <v>15.63854532723545</v>
      </c>
      <c r="K24" s="31">
        <v>7.8473183306851704</v>
      </c>
      <c r="L24" s="30">
        <v>0.64411945912643098</v>
      </c>
      <c r="M24" s="30">
        <v>6.4365819254839698</v>
      </c>
      <c r="N24" s="30">
        <v>0.63178767145497605</v>
      </c>
      <c r="O24" s="30">
        <v>0.13482927461979999</v>
      </c>
    </row>
    <row r="25" spans="1:15" x14ac:dyDescent="0.15">
      <c r="A25" s="33" t="s">
        <v>48</v>
      </c>
      <c r="B25" s="10">
        <v>73.605985409141994</v>
      </c>
      <c r="C25" s="10">
        <v>72.764774147323195</v>
      </c>
      <c r="D25" s="10">
        <v>75.709013563688899</v>
      </c>
      <c r="E25" s="32">
        <v>12.215996274870411</v>
      </c>
      <c r="F25" s="32">
        <v>11.461393776596823</v>
      </c>
      <c r="G25" s="32">
        <v>12.787922888710471</v>
      </c>
      <c r="H25" s="2">
        <v>16.181630865707358</v>
      </c>
      <c r="I25" s="2">
        <v>17.340358460817086</v>
      </c>
      <c r="J25" s="2">
        <v>15.80504439729669</v>
      </c>
      <c r="K25" s="31">
        <v>4.2892820673298599</v>
      </c>
      <c r="L25" s="30">
        <v>0.20544008169181099</v>
      </c>
      <c r="M25" s="30">
        <v>3.44851439488767</v>
      </c>
      <c r="N25" s="30">
        <v>0.10141560708874101</v>
      </c>
      <c r="O25" s="30">
        <v>0.53391198366163795</v>
      </c>
    </row>
    <row r="26" spans="1:15" x14ac:dyDescent="0.15">
      <c r="A26" s="33" t="s">
        <v>47</v>
      </c>
      <c r="B26" s="10">
        <v>172.216708717637</v>
      </c>
      <c r="C26" s="10">
        <v>171.39857708477399</v>
      </c>
      <c r="D26" s="10">
        <v>174.262037799794</v>
      </c>
      <c r="E26" s="34">
        <v>23.845952941176471</v>
      </c>
      <c r="F26" s="34">
        <v>24.854629411764709</v>
      </c>
      <c r="G26" s="34">
        <v>24.070235294117648</v>
      </c>
      <c r="H26" s="2">
        <v>28.295498012079499</v>
      </c>
      <c r="I26" s="2">
        <v>29.7041686731521</v>
      </c>
      <c r="J26" s="2">
        <v>31.112839334224802</v>
      </c>
      <c r="K26" s="31">
        <v>9.9678593571545093</v>
      </c>
      <c r="L26" s="30">
        <v>0.68966389296785802</v>
      </c>
      <c r="M26" s="30">
        <v>7.3749143416544296</v>
      </c>
      <c r="N26" s="30">
        <v>0.38792788383096799</v>
      </c>
      <c r="O26" s="30">
        <v>1.51535323870126</v>
      </c>
    </row>
    <row r="27" spans="1:15" x14ac:dyDescent="0.15">
      <c r="A27" s="33" t="s">
        <v>46</v>
      </c>
      <c r="B27" s="10">
        <v>144.45328099524301</v>
      </c>
      <c r="C27" s="10">
        <v>143.59852785326001</v>
      </c>
      <c r="D27" s="10">
        <v>146.590163850202</v>
      </c>
      <c r="E27" s="32">
        <v>14.429727968144764</v>
      </c>
      <c r="F27" s="32">
        <v>14.375386213283353</v>
      </c>
      <c r="G27" s="32">
        <v>14.444590475832822</v>
      </c>
      <c r="H27" s="2">
        <v>9.0452285824454002</v>
      </c>
      <c r="I27" s="2">
        <v>8.7214488414532099</v>
      </c>
      <c r="J27" s="2">
        <v>8.4859726661861696</v>
      </c>
      <c r="K27" s="31">
        <v>2.9345469732704399</v>
      </c>
      <c r="L27" s="30">
        <v>0.32129520440251602</v>
      </c>
      <c r="M27" s="30">
        <v>2.3957678197065002</v>
      </c>
      <c r="N27" s="30">
        <v>0.21748394916142599</v>
      </c>
      <c r="O27" s="27">
        <v>0</v>
      </c>
    </row>
    <row r="28" spans="1:15" x14ac:dyDescent="0.15">
      <c r="A28" s="33" t="s">
        <v>45</v>
      </c>
      <c r="B28" s="10">
        <v>49.236440756422901</v>
      </c>
      <c r="C28" s="10">
        <v>48.422615289374598</v>
      </c>
      <c r="D28" s="10">
        <v>51.271004424043703</v>
      </c>
      <c r="E28" s="32">
        <v>9.7226095948515869</v>
      </c>
      <c r="F28" s="32">
        <v>9.1118129708065876</v>
      </c>
      <c r="G28" s="32">
        <v>9.1384685465335878</v>
      </c>
      <c r="H28" s="2">
        <v>10.995657743806698</v>
      </c>
      <c r="I28" s="2">
        <v>12.20540896747856</v>
      </c>
      <c r="J28" s="2">
        <v>11.306269544479205</v>
      </c>
      <c r="K28" s="31">
        <v>2.1288234246486599</v>
      </c>
      <c r="L28" s="30">
        <v>0.19606081212356699</v>
      </c>
      <c r="M28" s="30">
        <v>1.4257253416229501</v>
      </c>
      <c r="N28" s="30">
        <v>0.218713975778771</v>
      </c>
      <c r="O28" s="30">
        <v>0.28832329512337301</v>
      </c>
    </row>
    <row r="29" spans="1:15" x14ac:dyDescent="0.15">
      <c r="A29" s="33" t="s">
        <v>44</v>
      </c>
      <c r="B29" s="10">
        <v>58.045497980258098</v>
      </c>
      <c r="C29" s="10">
        <v>57.1981184476995</v>
      </c>
      <c r="D29" s="10">
        <v>60.163946811654299</v>
      </c>
      <c r="E29" s="32">
        <v>3.7996260448956116</v>
      </c>
      <c r="F29" s="32">
        <v>3.7426483068760117</v>
      </c>
      <c r="G29" s="32">
        <v>3.7914903961609707</v>
      </c>
      <c r="H29" s="2">
        <v>7.5373495483750901</v>
      </c>
      <c r="I29" s="2">
        <v>7.1871823219697397</v>
      </c>
      <c r="J29" s="2">
        <v>7.3184950318717501</v>
      </c>
      <c r="K29" s="31">
        <v>2.0862182317731301</v>
      </c>
      <c r="L29" s="30">
        <v>9.4715925816897306E-2</v>
      </c>
      <c r="M29" s="30">
        <v>1.8323602525103899</v>
      </c>
      <c r="N29" s="30">
        <v>0.159142053445851</v>
      </c>
      <c r="O29" s="27">
        <v>0</v>
      </c>
    </row>
    <row r="30" spans="1:15" x14ac:dyDescent="0.15">
      <c r="A30" s="33" t="s">
        <v>43</v>
      </c>
      <c r="B30" s="10">
        <v>33.778394350630897</v>
      </c>
      <c r="C30" s="10">
        <v>32.9545310737862</v>
      </c>
      <c r="D30" s="10">
        <v>35.838052542742503</v>
      </c>
      <c r="E30" s="32">
        <v>10.287472811656412</v>
      </c>
      <c r="F30" s="32">
        <v>10.243682914922882</v>
      </c>
      <c r="G30" s="32">
        <v>10.397631642405706</v>
      </c>
      <c r="H30" s="2">
        <v>8.7812322713771991</v>
      </c>
      <c r="I30" s="2">
        <v>8.8805300354711729</v>
      </c>
      <c r="J30" s="2">
        <v>9.0294766816121381</v>
      </c>
      <c r="K30" s="31">
        <v>1.5691555761038301</v>
      </c>
      <c r="L30" s="30">
        <v>0.16592913047785701</v>
      </c>
      <c r="M30" s="30">
        <v>1.1466018295300699</v>
      </c>
      <c r="N30" s="30">
        <v>0.25662461609590198</v>
      </c>
      <c r="O30" s="27">
        <v>0</v>
      </c>
    </row>
    <row r="31" spans="1:15" x14ac:dyDescent="0.15">
      <c r="B31" s="1">
        <v>0.92290000000000005</v>
      </c>
      <c r="C31" s="1">
        <v>0.92259999999999998</v>
      </c>
      <c r="D31" s="1">
        <v>0.9224</v>
      </c>
      <c r="E31" s="2">
        <v>0.73029999999999995</v>
      </c>
      <c r="F31" s="2">
        <v>0.68759999999999999</v>
      </c>
      <c r="G31" s="2">
        <v>0.73109999999999997</v>
      </c>
      <c r="H31" s="2">
        <v>0.87639999999999996</v>
      </c>
      <c r="I31" s="2">
        <v>0.86350000000000005</v>
      </c>
      <c r="J31" s="2">
        <v>0.88039999999999996</v>
      </c>
      <c r="K31" s="1">
        <v>1.35E-2</v>
      </c>
      <c r="L31" s="1">
        <v>-5.4800000000000001E-2</v>
      </c>
      <c r="M31" s="1">
        <v>-7.9000000000000001E-2</v>
      </c>
      <c r="N31" s="1">
        <v>-9.6000000000000002E-2</v>
      </c>
      <c r="O31" s="1">
        <v>0.1226</v>
      </c>
    </row>
    <row r="32" spans="1:15" x14ac:dyDescent="0.15">
      <c r="E32" s="2"/>
      <c r="F32" s="2"/>
      <c r="G32" s="2"/>
      <c r="H32" s="2"/>
      <c r="I32" s="2"/>
      <c r="J32" s="2"/>
    </row>
    <row r="33" spans="1:15" x14ac:dyDescent="0.15">
      <c r="A33" s="29" t="s">
        <v>77</v>
      </c>
      <c r="B33" s="39"/>
      <c r="C33" s="39"/>
      <c r="D33" s="39"/>
      <c r="E33" s="38" t="s">
        <v>76</v>
      </c>
      <c r="F33" s="38"/>
      <c r="G33" s="38"/>
      <c r="H33" s="38" t="s">
        <v>75</v>
      </c>
      <c r="I33" s="38"/>
      <c r="J33" s="38"/>
      <c r="K33" s="18" t="s">
        <v>74</v>
      </c>
      <c r="L33" s="11" t="s">
        <v>73</v>
      </c>
      <c r="M33" s="11" t="s">
        <v>72</v>
      </c>
      <c r="N33" s="11" t="s">
        <v>71</v>
      </c>
      <c r="O33" s="11" t="s">
        <v>70</v>
      </c>
    </row>
    <row r="34" spans="1:15" x14ac:dyDescent="0.15">
      <c r="B34" s="16"/>
      <c r="C34" s="16"/>
      <c r="D34" s="16"/>
      <c r="E34" s="16">
        <v>1</v>
      </c>
      <c r="F34" s="16">
        <v>2</v>
      </c>
      <c r="G34" s="15">
        <v>3</v>
      </c>
      <c r="H34" s="16">
        <v>1</v>
      </c>
      <c r="I34" s="16">
        <v>2</v>
      </c>
      <c r="J34" s="15">
        <v>3</v>
      </c>
    </row>
    <row r="35" spans="1:15" x14ac:dyDescent="0.15">
      <c r="A35" s="1" t="s">
        <v>69</v>
      </c>
      <c r="B35" s="10"/>
      <c r="C35" s="10"/>
      <c r="D35" s="10"/>
      <c r="E35" s="26">
        <v>3.0914155955635998</v>
      </c>
      <c r="F35" s="26">
        <v>2.8051452909975882</v>
      </c>
      <c r="G35" s="26">
        <v>2.9456036601848528</v>
      </c>
      <c r="H35" s="4">
        <v>5.2894144343765772</v>
      </c>
      <c r="I35" s="4">
        <v>5.7030906432506798</v>
      </c>
      <c r="J35" s="4">
        <v>5.0167642058004649</v>
      </c>
      <c r="K35" s="25">
        <v>0.15487408869504299</v>
      </c>
      <c r="L35" s="27">
        <v>0</v>
      </c>
      <c r="M35" s="24">
        <v>0.15487408869504299</v>
      </c>
      <c r="N35" s="27">
        <v>0</v>
      </c>
      <c r="O35" s="27">
        <v>0</v>
      </c>
    </row>
    <row r="36" spans="1:15" x14ac:dyDescent="0.15">
      <c r="A36" s="1" t="s">
        <v>68</v>
      </c>
      <c r="B36" s="10"/>
      <c r="C36" s="10"/>
      <c r="D36" s="10"/>
      <c r="E36" s="10">
        <v>2.2126554682176964</v>
      </c>
      <c r="F36" s="10">
        <v>2.2667558797016469</v>
      </c>
      <c r="G36" s="10">
        <v>2.238009489160234</v>
      </c>
      <c r="H36" s="4">
        <v>5.2941282019137876</v>
      </c>
      <c r="I36" s="4">
        <v>5.0157828705828837</v>
      </c>
      <c r="J36" s="4">
        <v>4.9601138043167028</v>
      </c>
      <c r="K36" s="25">
        <v>3.03778737033785</v>
      </c>
      <c r="L36" s="24">
        <v>7.5878776054368699E-2</v>
      </c>
      <c r="M36" s="24">
        <v>2.8912301238903502</v>
      </c>
      <c r="N36" s="24">
        <v>7.0678470393132395E-2</v>
      </c>
      <c r="O36" s="27">
        <v>0</v>
      </c>
    </row>
    <row r="37" spans="1:15" x14ac:dyDescent="0.15">
      <c r="A37" s="1" t="s">
        <v>67</v>
      </c>
      <c r="B37" s="10"/>
      <c r="C37" s="10"/>
      <c r="D37" s="10"/>
      <c r="E37" s="28">
        <v>2.984807368597759</v>
      </c>
      <c r="F37" s="28">
        <v>2.9914403553426294</v>
      </c>
      <c r="G37" s="28">
        <v>2.9939846571117705</v>
      </c>
      <c r="H37" s="4">
        <v>7.3463884209081227</v>
      </c>
      <c r="I37" s="4">
        <v>6.9812788734395035</v>
      </c>
      <c r="J37" s="4">
        <v>6.5873448880128311</v>
      </c>
      <c r="K37" s="25">
        <v>1.35717680608365</v>
      </c>
      <c r="L37" s="27">
        <v>0</v>
      </c>
      <c r="M37" s="24">
        <v>1.35717680608365</v>
      </c>
      <c r="N37" s="24">
        <v>0</v>
      </c>
      <c r="O37" s="27">
        <v>0</v>
      </c>
    </row>
    <row r="38" spans="1:15" x14ac:dyDescent="0.15">
      <c r="A38" s="1" t="s">
        <v>66</v>
      </c>
      <c r="B38" s="10"/>
      <c r="C38" s="10"/>
      <c r="D38" s="10"/>
      <c r="E38" s="26">
        <v>3.0803208433480651</v>
      </c>
      <c r="F38" s="26">
        <v>3.2552183404832116</v>
      </c>
      <c r="G38" s="26">
        <v>3.1075981386221234</v>
      </c>
      <c r="H38" s="4">
        <v>5.0059296327990941</v>
      </c>
      <c r="I38" s="4">
        <v>5.3417728433484184</v>
      </c>
      <c r="J38" s="4">
        <v>5.3977467117733049</v>
      </c>
      <c r="K38" s="25">
        <v>0.529754183421974</v>
      </c>
      <c r="L38" s="24">
        <v>0.13005902192242799</v>
      </c>
      <c r="M38" s="24">
        <v>0.39969516149954598</v>
      </c>
      <c r="N38" s="27">
        <v>0</v>
      </c>
      <c r="O38" s="27">
        <v>0</v>
      </c>
    </row>
    <row r="39" spans="1:15" x14ac:dyDescent="0.15">
      <c r="A39" s="1" t="s">
        <v>65</v>
      </c>
      <c r="B39" s="10"/>
      <c r="C39" s="10"/>
      <c r="D39" s="10"/>
      <c r="E39" s="10">
        <v>2.6363863205497946</v>
      </c>
      <c r="F39" s="10">
        <v>2.6334559558999096</v>
      </c>
      <c r="G39" s="10">
        <v>2.6077769243930597</v>
      </c>
      <c r="H39" s="2">
        <v>6.1203582961404033</v>
      </c>
      <c r="I39" s="2">
        <v>6.4150490356476144</v>
      </c>
      <c r="J39" s="2">
        <v>6.4334672068668155</v>
      </c>
      <c r="K39" s="25">
        <v>1.16207740864868</v>
      </c>
      <c r="L39" s="24">
        <v>0.146357335762861</v>
      </c>
      <c r="M39" s="24">
        <v>0.96672957407347204</v>
      </c>
      <c r="N39" s="24">
        <v>4.8990498812351499E-2</v>
      </c>
      <c r="O39" s="27">
        <v>0</v>
      </c>
    </row>
    <row r="40" spans="1:15" x14ac:dyDescent="0.15">
      <c r="A40" s="1" t="s">
        <v>64</v>
      </c>
      <c r="B40" s="10"/>
      <c r="C40" s="10"/>
      <c r="D40" s="10"/>
      <c r="E40" s="26">
        <v>4.483474329080094</v>
      </c>
      <c r="F40" s="26">
        <v>4.4911597594245238</v>
      </c>
      <c r="G40" s="26">
        <v>4.5313860769822938</v>
      </c>
      <c r="H40" s="4">
        <v>10.177476525187782</v>
      </c>
      <c r="I40" s="4">
        <v>10.732994724379285</v>
      </c>
      <c r="J40" s="4">
        <v>10.713838924407169</v>
      </c>
      <c r="K40" s="25">
        <v>1.72724948875256</v>
      </c>
      <c r="L40" s="27">
        <v>0</v>
      </c>
      <c r="M40" s="24">
        <v>1.72724948875256</v>
      </c>
      <c r="N40" s="23">
        <v>0</v>
      </c>
      <c r="O40" s="27">
        <v>0</v>
      </c>
    </row>
    <row r="41" spans="1:15" x14ac:dyDescent="0.15">
      <c r="A41" s="1" t="s">
        <v>63</v>
      </c>
      <c r="B41" s="10"/>
      <c r="C41" s="10"/>
      <c r="D41" s="10"/>
      <c r="E41" s="26">
        <v>4.6692080222413006</v>
      </c>
      <c r="F41" s="26">
        <v>4.8513947309001821</v>
      </c>
      <c r="G41" s="26">
        <v>4.6660749773340235</v>
      </c>
      <c r="H41" s="3" t="e">
        <f>[1]葡萄原料!CS65/170</f>
        <v>#REF!</v>
      </c>
      <c r="I41" s="3">
        <f>[1]葡萄原料!CU65/170</f>
        <v>10.550413737841883</v>
      </c>
      <c r="J41" s="3">
        <f>[1]葡萄原料!CW65/170</f>
        <v>9.9845056167346815</v>
      </c>
      <c r="K41" s="25">
        <v>1.23503918932214</v>
      </c>
      <c r="L41" s="24">
        <v>8.1854851933230596E-2</v>
      </c>
      <c r="M41" s="24">
        <v>0.93011510838553102</v>
      </c>
      <c r="N41" s="24">
        <v>9.8991571836159101E-2</v>
      </c>
      <c r="O41" s="24">
        <v>0.124077657167219</v>
      </c>
    </row>
    <row r="42" spans="1:15" x14ac:dyDescent="0.15">
      <c r="A42" s="1" t="s">
        <v>62</v>
      </c>
      <c r="B42" s="10"/>
      <c r="C42" s="10"/>
      <c r="D42" s="10"/>
      <c r="E42" s="26">
        <v>1.6134942510152943</v>
      </c>
      <c r="F42" s="20">
        <v>1.7331341174444175</v>
      </c>
      <c r="G42" s="20">
        <v>1.6700281335508649</v>
      </c>
      <c r="H42" s="4">
        <v>5.0780930223859206</v>
      </c>
      <c r="I42" s="4">
        <v>5.3223224315276774</v>
      </c>
      <c r="J42" s="4">
        <v>5.0029455118807649</v>
      </c>
      <c r="K42" s="25">
        <v>0.13651527198038799</v>
      </c>
      <c r="L42" s="27">
        <v>0</v>
      </c>
      <c r="M42" s="27">
        <v>0</v>
      </c>
      <c r="N42" s="24">
        <v>0.13651527198038799</v>
      </c>
      <c r="O42" s="27">
        <v>0</v>
      </c>
    </row>
    <row r="43" spans="1:15" x14ac:dyDescent="0.15">
      <c r="A43" s="1" t="s">
        <v>61</v>
      </c>
      <c r="B43" s="10"/>
      <c r="C43" s="10"/>
      <c r="D43" s="10"/>
      <c r="E43" s="26">
        <v>4.0516962163032941</v>
      </c>
      <c r="F43" s="26">
        <v>5.2277482214431172</v>
      </c>
      <c r="G43" s="26">
        <v>4.0221157843774114</v>
      </c>
      <c r="H43" s="4">
        <v>5.9271332695564523</v>
      </c>
      <c r="I43" s="4">
        <v>6.0775204124567104</v>
      </c>
      <c r="J43" s="4">
        <v>5.4383750551306109</v>
      </c>
      <c r="K43" s="25">
        <v>8.6681877227458903E-2</v>
      </c>
      <c r="L43" s="27">
        <v>0</v>
      </c>
      <c r="M43" s="27">
        <v>0</v>
      </c>
      <c r="N43" s="24">
        <v>8.6681877227458903E-2</v>
      </c>
      <c r="O43" s="27">
        <v>0</v>
      </c>
    </row>
    <row r="44" spans="1:15" x14ac:dyDescent="0.15">
      <c r="A44" s="1" t="s">
        <v>60</v>
      </c>
      <c r="B44" s="10"/>
      <c r="C44" s="10"/>
      <c r="D44" s="10"/>
      <c r="E44" s="26">
        <v>6.8097466768225878</v>
      </c>
      <c r="F44" s="26">
        <v>6.7467473785484113</v>
      </c>
      <c r="G44" s="26">
        <v>6.7852871312267649</v>
      </c>
      <c r="H44" s="4">
        <v>7.4663504471728066</v>
      </c>
      <c r="I44" s="4">
        <v>7.853910812974668</v>
      </c>
      <c r="J44" s="4">
        <v>7.8635998221197134</v>
      </c>
      <c r="K44" s="25">
        <v>0.24551045108108999</v>
      </c>
      <c r="L44" s="27">
        <v>0</v>
      </c>
      <c r="M44" s="24">
        <v>0.20252854011972099</v>
      </c>
      <c r="N44" s="24">
        <v>4.2981910961368601E-2</v>
      </c>
      <c r="O44" s="27">
        <v>0</v>
      </c>
    </row>
    <row r="45" spans="1:15" x14ac:dyDescent="0.15">
      <c r="A45" s="1" t="s">
        <v>59</v>
      </c>
      <c r="B45" s="10"/>
      <c r="C45" s="10"/>
      <c r="D45" s="10"/>
      <c r="E45" s="26">
        <v>3.3406354484797944</v>
      </c>
      <c r="F45" s="26">
        <v>3.3068805061869706</v>
      </c>
      <c r="G45" s="26">
        <v>3.2880590541523467</v>
      </c>
      <c r="H45" s="4">
        <v>8.0969055233390268</v>
      </c>
      <c r="I45" s="4">
        <v>7.9100394831050327</v>
      </c>
      <c r="J45" s="4">
        <v>7.5549940066604426</v>
      </c>
      <c r="K45" s="25">
        <v>0.82191958917021501</v>
      </c>
      <c r="L45" s="27">
        <v>0</v>
      </c>
      <c r="M45" s="24">
        <v>0.82191958917021501</v>
      </c>
      <c r="N45" s="23">
        <v>0</v>
      </c>
      <c r="O45" s="27">
        <v>0</v>
      </c>
    </row>
    <row r="46" spans="1:15" ht="21.95" customHeight="1" x14ac:dyDescent="0.15">
      <c r="A46" s="1" t="s">
        <v>58</v>
      </c>
      <c r="B46" s="10"/>
      <c r="C46" s="10"/>
      <c r="D46" s="10"/>
      <c r="E46" s="10">
        <v>3.3842373949918532</v>
      </c>
      <c r="F46" s="10">
        <v>3.2154366174536944</v>
      </c>
      <c r="G46" s="10">
        <v>3.0373664056466763</v>
      </c>
      <c r="H46" s="4">
        <v>8.1733216757069158</v>
      </c>
      <c r="I46" s="4">
        <v>8.6427290772522252</v>
      </c>
      <c r="J46" s="4">
        <v>8.6333409292213172</v>
      </c>
      <c r="K46" s="25">
        <v>0.751820565103408</v>
      </c>
      <c r="L46" s="27">
        <v>0</v>
      </c>
      <c r="M46" s="24">
        <v>0.751820565103408</v>
      </c>
      <c r="N46" s="23">
        <v>0</v>
      </c>
      <c r="O46" s="27">
        <v>0</v>
      </c>
    </row>
    <row r="47" spans="1:15" x14ac:dyDescent="0.15">
      <c r="A47" s="1" t="s">
        <v>57</v>
      </c>
      <c r="B47" s="10"/>
      <c r="C47" s="10"/>
      <c r="D47" s="10"/>
      <c r="E47" s="20">
        <v>2.0621081335271647</v>
      </c>
      <c r="F47" s="20">
        <v>2.2023128740124944</v>
      </c>
      <c r="G47" s="10">
        <v>2.121939688006647</v>
      </c>
      <c r="H47" s="4">
        <v>11.485593107811752</v>
      </c>
      <c r="I47" s="4">
        <v>11.696760622747282</v>
      </c>
      <c r="J47" s="4">
        <v>12.13829269943067</v>
      </c>
      <c r="K47" s="25">
        <v>9.4871961946960306E-2</v>
      </c>
      <c r="L47" s="27">
        <v>0</v>
      </c>
      <c r="M47" s="23">
        <v>0</v>
      </c>
      <c r="N47" s="23">
        <v>0</v>
      </c>
      <c r="O47" s="24">
        <v>9.4871961946960306E-2</v>
      </c>
    </row>
    <row r="48" spans="1:15" x14ac:dyDescent="0.15">
      <c r="A48" s="1" t="s">
        <v>56</v>
      </c>
      <c r="B48" s="10"/>
      <c r="C48" s="10"/>
      <c r="D48" s="10"/>
      <c r="E48" s="20">
        <v>2.5171052151856057</v>
      </c>
      <c r="F48" s="20">
        <v>2.2942437040081645</v>
      </c>
      <c r="G48" s="20">
        <v>2.3523662900874234</v>
      </c>
      <c r="H48" s="4">
        <v>5.3052375286888829</v>
      </c>
      <c r="I48" s="4">
        <v>5.0828733989499151</v>
      </c>
      <c r="J48" s="4">
        <v>5.5831926908625942</v>
      </c>
      <c r="K48" s="25">
        <v>9.5248934993983903E-2</v>
      </c>
      <c r="L48" s="24">
        <v>3.4242788852394998E-2</v>
      </c>
      <c r="M48" s="23">
        <v>0</v>
      </c>
      <c r="N48" s="23">
        <v>0</v>
      </c>
      <c r="O48" s="24">
        <v>6.1006146141588898E-2</v>
      </c>
    </row>
    <row r="49" spans="1:15" x14ac:dyDescent="0.15">
      <c r="A49" s="1" t="s">
        <v>55</v>
      </c>
      <c r="B49" s="10"/>
      <c r="C49" s="10"/>
      <c r="D49" s="10"/>
      <c r="E49" s="26">
        <v>2.7340440886541764</v>
      </c>
      <c r="F49" s="26">
        <v>2.7412654300720236</v>
      </c>
      <c r="G49" s="26">
        <v>2.7772829450345236</v>
      </c>
      <c r="H49" s="4">
        <v>8.8153754980513206</v>
      </c>
      <c r="I49" s="4">
        <v>8.6844448201681068</v>
      </c>
      <c r="J49" s="4">
        <v>9.1146456189272431</v>
      </c>
      <c r="K49" s="25">
        <v>4.0225774430662202</v>
      </c>
      <c r="L49" s="23">
        <v>0</v>
      </c>
      <c r="M49" s="24">
        <v>3.8526776924591499</v>
      </c>
      <c r="N49" s="24">
        <v>0.16989975060707499</v>
      </c>
      <c r="O49" s="27">
        <v>0</v>
      </c>
    </row>
    <row r="50" spans="1:15" x14ac:dyDescent="0.15">
      <c r="A50" s="1" t="s">
        <v>54</v>
      </c>
      <c r="B50" s="10"/>
      <c r="C50" s="10"/>
      <c r="D50" s="10"/>
      <c r="E50" s="26">
        <v>2.2775542560794415</v>
      </c>
      <c r="F50" s="26">
        <v>2.1699320743667529</v>
      </c>
      <c r="G50" s="26">
        <v>2.2366744292920413</v>
      </c>
      <c r="H50" s="4">
        <v>5.1109057120220704</v>
      </c>
      <c r="I50" s="4">
        <v>4.9978742550661828</v>
      </c>
      <c r="J50" s="4">
        <v>4.9131006623492652</v>
      </c>
      <c r="K50" s="25">
        <v>1.5721701326931199</v>
      </c>
      <c r="L50" s="23">
        <v>0</v>
      </c>
      <c r="M50" s="24">
        <v>1.5721701326931199</v>
      </c>
      <c r="N50" s="23">
        <v>0</v>
      </c>
      <c r="O50" s="27">
        <v>0</v>
      </c>
    </row>
    <row r="51" spans="1:15" x14ac:dyDescent="0.15">
      <c r="A51" s="1" t="s">
        <v>53</v>
      </c>
      <c r="B51" s="10"/>
      <c r="C51" s="10"/>
      <c r="D51" s="10"/>
      <c r="E51" s="20">
        <v>2.3056054690656409</v>
      </c>
      <c r="F51" s="20">
        <v>2.1944374734289704</v>
      </c>
      <c r="G51" s="20">
        <v>2.2399471173373882</v>
      </c>
      <c r="H51" s="4">
        <v>6.5081806683966068</v>
      </c>
      <c r="I51" s="4">
        <v>6.6040866611522304</v>
      </c>
      <c r="J51" s="4">
        <v>6.6136772604277931</v>
      </c>
      <c r="K51" s="25">
        <v>1.0258457907159699</v>
      </c>
      <c r="L51" s="23">
        <v>0</v>
      </c>
      <c r="M51" s="24">
        <v>0.91504392866509299</v>
      </c>
      <c r="N51" s="24">
        <v>0.110801862050879</v>
      </c>
      <c r="O51" s="27">
        <v>0</v>
      </c>
    </row>
    <row r="52" spans="1:15" x14ac:dyDescent="0.15">
      <c r="A52" s="1" t="s">
        <v>52</v>
      </c>
      <c r="B52" s="10"/>
      <c r="C52" s="10"/>
      <c r="D52" s="10"/>
      <c r="E52" s="26">
        <v>5.6635923296961641</v>
      </c>
      <c r="F52" s="26">
        <v>5.9768546217645886</v>
      </c>
      <c r="G52" s="26">
        <v>5.7073967862349591</v>
      </c>
      <c r="H52" s="4">
        <v>11.854748763522315</v>
      </c>
      <c r="I52" s="4">
        <v>12.078317811396381</v>
      </c>
      <c r="J52" s="4">
        <v>11.938587156475089</v>
      </c>
      <c r="K52" s="25">
        <v>1.8200058194044799</v>
      </c>
      <c r="L52" s="24">
        <v>7.6387766318580103E-2</v>
      </c>
      <c r="M52" s="24">
        <v>1.5948077980019999</v>
      </c>
      <c r="N52" s="24">
        <v>3.8823510394102999E-2</v>
      </c>
      <c r="O52" s="24">
        <v>0.109986744689793</v>
      </c>
    </row>
    <row r="53" spans="1:15" x14ac:dyDescent="0.15">
      <c r="A53" s="1" t="s">
        <v>51</v>
      </c>
      <c r="B53" s="10"/>
      <c r="C53" s="10"/>
      <c r="D53" s="10"/>
      <c r="E53" s="26">
        <v>2.2439131359525706</v>
      </c>
      <c r="F53" s="26">
        <v>2.152758792033588</v>
      </c>
      <c r="G53" s="26">
        <v>2.2558264731584705</v>
      </c>
      <c r="H53" s="4">
        <v>4.8197722195057526</v>
      </c>
      <c r="I53" s="4">
        <v>4.876855980494768</v>
      </c>
      <c r="J53" s="4">
        <v>4.4772696535716703</v>
      </c>
      <c r="K53" s="25">
        <v>1.7824986069684401</v>
      </c>
      <c r="L53" s="24">
        <v>0</v>
      </c>
      <c r="M53" s="24">
        <v>1.7824986069684401</v>
      </c>
      <c r="N53" s="23">
        <v>0</v>
      </c>
      <c r="O53" s="23">
        <v>0</v>
      </c>
    </row>
    <row r="54" spans="1:15" x14ac:dyDescent="0.15">
      <c r="A54" s="1" t="s">
        <v>50</v>
      </c>
      <c r="B54" s="10"/>
      <c r="C54" s="10"/>
      <c r="D54" s="10"/>
      <c r="E54" s="26">
        <v>3.1941263914983473</v>
      </c>
      <c r="F54" s="26">
        <v>3.098973236381712</v>
      </c>
      <c r="G54" s="26">
        <v>3.1308823848889529</v>
      </c>
      <c r="H54" s="4">
        <v>5.0129127453770721</v>
      </c>
      <c r="I54" s="4">
        <v>5.2413781952233487</v>
      </c>
      <c r="J54" s="4">
        <v>5.4984018263004115</v>
      </c>
      <c r="K54" s="25">
        <v>0.15709191759112501</v>
      </c>
      <c r="L54" s="24">
        <v>0.15709191759112501</v>
      </c>
      <c r="M54" s="23">
        <v>0</v>
      </c>
      <c r="N54" s="23">
        <v>0</v>
      </c>
      <c r="O54" s="23">
        <v>0</v>
      </c>
    </row>
    <row r="55" spans="1:15" x14ac:dyDescent="0.15">
      <c r="A55" s="1" t="s">
        <v>49</v>
      </c>
      <c r="B55" s="10"/>
      <c r="C55" s="10"/>
      <c r="D55" s="10"/>
      <c r="E55" s="26">
        <v>1.9532072063297352</v>
      </c>
      <c r="F55" s="26">
        <v>1.9745504671335412</v>
      </c>
      <c r="G55" s="26">
        <v>1.9291223963464295</v>
      </c>
      <c r="H55" s="4">
        <v>4.4424959110500586</v>
      </c>
      <c r="I55" s="4">
        <v>4.3860952012187004</v>
      </c>
      <c r="J55" s="4">
        <v>4.2732937815559824</v>
      </c>
      <c r="K55" s="25">
        <v>0.84517265216103199</v>
      </c>
      <c r="L55" s="23">
        <v>0</v>
      </c>
      <c r="M55" s="24">
        <v>0.31692945784917198</v>
      </c>
      <c r="N55" s="23">
        <v>0</v>
      </c>
      <c r="O55" s="24">
        <v>0.52824319431185995</v>
      </c>
    </row>
    <row r="56" spans="1:15" ht="21" customHeight="1" x14ac:dyDescent="0.15">
      <c r="A56" s="1" t="s">
        <v>48</v>
      </c>
      <c r="B56" s="10"/>
      <c r="C56" s="10"/>
      <c r="D56" s="10"/>
      <c r="E56" s="26">
        <v>7.4159894623523526</v>
      </c>
      <c r="F56" s="26">
        <v>7.166047000584471</v>
      </c>
      <c r="G56" s="26">
        <v>4.8056940175849938</v>
      </c>
      <c r="H56" s="4">
        <v>6.7126061084553408</v>
      </c>
      <c r="I56" s="4">
        <v>6.2200072972223763</v>
      </c>
      <c r="J56" s="4">
        <v>6.2957917297197543</v>
      </c>
      <c r="K56" s="25">
        <v>0.96866334345701899</v>
      </c>
      <c r="L56" s="24">
        <v>5.0211276904793302E-2</v>
      </c>
      <c r="M56" s="24">
        <v>0.82116565429816502</v>
      </c>
      <c r="N56" s="23">
        <v>0</v>
      </c>
      <c r="O56" s="24">
        <v>9.7286412254060498E-2</v>
      </c>
    </row>
    <row r="57" spans="1:15" x14ac:dyDescent="0.15">
      <c r="A57" s="1" t="s">
        <v>47</v>
      </c>
      <c r="B57" s="10"/>
      <c r="C57" s="10"/>
      <c r="D57" s="10"/>
      <c r="E57" s="26">
        <v>3.4069746216780588</v>
      </c>
      <c r="F57" s="26">
        <v>3.3653372899582235</v>
      </c>
      <c r="G57" s="26">
        <v>3.3937715684327587</v>
      </c>
      <c r="H57" s="4">
        <v>5.0122904407434872</v>
      </c>
      <c r="I57" s="4">
        <v>5.1836182567962457</v>
      </c>
      <c r="J57" s="4">
        <v>5.1836182567962457</v>
      </c>
      <c r="K57" s="25">
        <v>1.6495408512162599</v>
      </c>
      <c r="L57" s="23">
        <v>0</v>
      </c>
      <c r="M57" s="24">
        <v>1.6495408512162599</v>
      </c>
      <c r="N57" s="23">
        <v>0</v>
      </c>
      <c r="O57" s="23">
        <v>0</v>
      </c>
    </row>
    <row r="58" spans="1:15" ht="15" customHeight="1" x14ac:dyDescent="0.15">
      <c r="A58" s="1" t="s">
        <v>46</v>
      </c>
      <c r="B58" s="10"/>
      <c r="C58" s="10"/>
      <c r="D58" s="10"/>
      <c r="E58" s="26">
        <v>8.4758577159747635</v>
      </c>
      <c r="F58" s="26">
        <v>8.519202703595294</v>
      </c>
      <c r="G58" s="26">
        <v>8.5238535019015291</v>
      </c>
      <c r="H58" s="4">
        <v>10.947552357875441</v>
      </c>
      <c r="I58" s="4">
        <v>10.563247922190603</v>
      </c>
      <c r="J58" s="4">
        <v>10.755400140033023</v>
      </c>
      <c r="K58" s="25">
        <v>0.48314753243366598</v>
      </c>
      <c r="L58" s="23">
        <v>0</v>
      </c>
      <c r="M58" s="24">
        <v>0.41711487059130298</v>
      </c>
      <c r="N58" s="24">
        <v>6.6032661842362603E-2</v>
      </c>
      <c r="O58" s="23">
        <v>0</v>
      </c>
    </row>
    <row r="59" spans="1:15" ht="12" customHeight="1" x14ac:dyDescent="0.15">
      <c r="A59" s="1" t="s">
        <v>45</v>
      </c>
      <c r="B59" s="10"/>
      <c r="C59" s="10"/>
      <c r="D59" s="10"/>
      <c r="E59" s="26">
        <v>2.7432222091270058</v>
      </c>
      <c r="F59" s="26">
        <v>2.763251509520412</v>
      </c>
      <c r="G59" s="26">
        <v>2.7638768421392705</v>
      </c>
      <c r="H59" s="4">
        <v>7.8692464411675394</v>
      </c>
      <c r="I59" s="4">
        <v>7.6108147025413491</v>
      </c>
      <c r="J59" s="4">
        <v>7.5185176530319939</v>
      </c>
      <c r="K59" s="25">
        <v>0.84962850943520296</v>
      </c>
      <c r="L59" s="23">
        <v>0</v>
      </c>
      <c r="M59" s="24">
        <v>0.76079952659609396</v>
      </c>
      <c r="N59" s="23">
        <v>0</v>
      </c>
      <c r="O59" s="24">
        <v>8.8828982839108395E-2</v>
      </c>
    </row>
    <row r="60" spans="1:15" x14ac:dyDescent="0.15">
      <c r="A60" s="1" t="s">
        <v>44</v>
      </c>
      <c r="B60" s="10"/>
      <c r="C60" s="10"/>
      <c r="D60" s="10"/>
      <c r="E60" s="20">
        <v>5.2666294733661116</v>
      </c>
      <c r="F60" s="20">
        <v>5.5654469103783351</v>
      </c>
      <c r="G60" s="20">
        <v>5.7202931616060297</v>
      </c>
      <c r="H60" s="4">
        <v>6.0153962376000383</v>
      </c>
      <c r="I60" s="4">
        <v>5.7681621209740479</v>
      </c>
      <c r="J60" s="4">
        <v>5.6635630716322831</v>
      </c>
      <c r="K60" s="25">
        <v>1.42566287878788</v>
      </c>
      <c r="L60" s="24">
        <v>3.6931818181818198E-2</v>
      </c>
      <c r="M60" s="24">
        <v>1.3887310606060601</v>
      </c>
      <c r="N60" s="23">
        <v>0</v>
      </c>
      <c r="O60" s="23">
        <v>0</v>
      </c>
    </row>
    <row r="61" spans="1:15" x14ac:dyDescent="0.15">
      <c r="A61" s="1" t="s">
        <v>43</v>
      </c>
      <c r="B61" s="10"/>
      <c r="C61" s="10"/>
      <c r="D61" s="10"/>
      <c r="E61" s="26">
        <v>6.0209510740819994</v>
      </c>
      <c r="F61" s="26">
        <v>6.5042332648212353</v>
      </c>
      <c r="G61" s="26">
        <v>6.2271799800315302</v>
      </c>
      <c r="H61" s="4">
        <v>16.964915266412568</v>
      </c>
      <c r="I61" s="4">
        <v>17.254320166897259</v>
      </c>
      <c r="J61" s="4">
        <v>16.675510365927877</v>
      </c>
      <c r="K61" s="25">
        <v>1.15471234413142</v>
      </c>
      <c r="L61" s="24">
        <v>0.109033779771723</v>
      </c>
      <c r="M61" s="24">
        <v>0.96765520881440903</v>
      </c>
      <c r="N61" s="24">
        <v>7.8023355545292605E-2</v>
      </c>
      <c r="O61" s="23">
        <v>0</v>
      </c>
    </row>
    <row r="62" spans="1:15" x14ac:dyDescent="0.15">
      <c r="A62" s="1" t="s">
        <v>42</v>
      </c>
      <c r="B62" s="10"/>
      <c r="C62" s="10"/>
      <c r="D62" s="10"/>
      <c r="E62" s="26">
        <v>4.6534928921179883</v>
      </c>
      <c r="F62" s="26">
        <v>4.5690279786979824</v>
      </c>
      <c r="G62" s="26">
        <v>4.5279640916793884</v>
      </c>
      <c r="H62" s="4">
        <v>6.3582898639528072</v>
      </c>
      <c r="I62" s="4">
        <v>6.5917439895634526</v>
      </c>
      <c r="J62" s="4">
        <v>6.750159289084964</v>
      </c>
      <c r="K62" s="25">
        <v>2.9213333114883002</v>
      </c>
      <c r="L62" s="23">
        <v>0</v>
      </c>
      <c r="M62" s="24">
        <v>2.9213333114883002</v>
      </c>
      <c r="N62" s="23">
        <v>0</v>
      </c>
      <c r="O62" s="23">
        <v>0</v>
      </c>
    </row>
    <row r="63" spans="1:15" x14ac:dyDescent="0.15">
      <c r="N63" s="23"/>
    </row>
  </sheetData>
  <mergeCells count="6">
    <mergeCell ref="E1:G1"/>
    <mergeCell ref="H33:J33"/>
    <mergeCell ref="E33:G33"/>
    <mergeCell ref="B33:D33"/>
    <mergeCell ref="H1:J1"/>
    <mergeCell ref="B1:D1"/>
  </mergeCells>
  <phoneticPr fontId="2" type="noConversion"/>
  <pageMargins left="0.75" right="0.75" top="0.98" bottom="0.98" header="0.51" footer="0.51"/>
  <pageSetup paperSize="9" fitToWidth="0" fitToHeight="0" orientation="portrait" useFirstPageNumber="1" verticalDpi="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61"/>
  <sheetViews>
    <sheetView zoomScale="40" zoomScaleNormal="40" zoomScaleSheetLayoutView="100" workbookViewId="0">
      <selection activeCell="F33" sqref="F33:P60"/>
    </sheetView>
  </sheetViews>
  <sheetFormatPr defaultColWidth="9" defaultRowHeight="14.25" x14ac:dyDescent="0.15"/>
  <cols>
    <col min="1" max="1" width="13.375" style="1" customWidth="1"/>
    <col min="2" max="5" width="10.375" style="1" bestFit="1" customWidth="1"/>
    <col min="6" max="11" width="10.375" style="1" customWidth="1"/>
    <col min="12" max="12" width="16.875" style="1" customWidth="1"/>
    <col min="13" max="13" width="23.25" style="2" customWidth="1"/>
    <col min="14" max="14" width="21.75" style="2" customWidth="1"/>
    <col min="15" max="15" width="21.625" style="2" customWidth="1"/>
    <col min="16" max="16" width="20.5" style="2" customWidth="1"/>
    <col min="17" max="16384" width="9" style="1"/>
  </cols>
  <sheetData>
    <row r="1" spans="1:16" x14ac:dyDescent="0.15">
      <c r="A1" s="16" t="s">
        <v>36</v>
      </c>
      <c r="C1" s="40" t="s">
        <v>38</v>
      </c>
      <c r="D1" s="40"/>
      <c r="E1" s="40"/>
      <c r="F1" s="40" t="s">
        <v>35</v>
      </c>
      <c r="G1" s="40"/>
      <c r="H1" s="40"/>
      <c r="I1" s="38" t="s">
        <v>34</v>
      </c>
      <c r="J1" s="38"/>
      <c r="K1" s="38"/>
      <c r="L1" s="18" t="s">
        <v>39</v>
      </c>
      <c r="M1" s="11" t="s">
        <v>41</v>
      </c>
      <c r="N1" s="11" t="s">
        <v>40</v>
      </c>
      <c r="O1" s="11" t="s">
        <v>30</v>
      </c>
      <c r="P1" s="11" t="s">
        <v>29</v>
      </c>
    </row>
    <row r="2" spans="1:16" x14ac:dyDescent="0.15">
      <c r="A2" s="17" t="s">
        <v>37</v>
      </c>
      <c r="B2" s="22"/>
      <c r="C2" s="12">
        <v>1</v>
      </c>
      <c r="D2" s="12">
        <v>2</v>
      </c>
      <c r="E2" s="12">
        <v>3</v>
      </c>
      <c r="F2" s="12">
        <v>1</v>
      </c>
      <c r="G2" s="12">
        <v>2</v>
      </c>
      <c r="H2" s="12">
        <v>3</v>
      </c>
      <c r="I2" s="16">
        <v>1</v>
      </c>
      <c r="J2" s="16">
        <v>2</v>
      </c>
      <c r="K2" s="15">
        <v>3</v>
      </c>
      <c r="L2" s="13"/>
      <c r="M2" s="21"/>
      <c r="N2" s="21"/>
      <c r="O2" s="21"/>
      <c r="P2" s="21"/>
    </row>
    <row r="3" spans="1:16" x14ac:dyDescent="0.15">
      <c r="A3" s="1" t="s">
        <v>27</v>
      </c>
      <c r="C3" s="20">
        <v>973.12750929367996</v>
      </c>
      <c r="D3" s="20">
        <v>974.37992565055697</v>
      </c>
      <c r="E3" s="20">
        <v>974.12750929367996</v>
      </c>
      <c r="F3" s="6">
        <v>11.049000705882353</v>
      </c>
      <c r="G3" s="6">
        <v>11.029526352941176</v>
      </c>
      <c r="H3" s="6">
        <v>11.010052</v>
      </c>
      <c r="I3" s="19">
        <v>10.003176470588235</v>
      </c>
      <c r="J3" s="19">
        <v>10.003176470588235</v>
      </c>
      <c r="K3" s="19">
        <v>9.9413129411764718</v>
      </c>
      <c r="L3" s="8">
        <v>2.4382000000000001</v>
      </c>
      <c r="M3" s="8">
        <v>0.78038099999999999</v>
      </c>
      <c r="N3" s="8">
        <v>0.52973899999999996</v>
      </c>
      <c r="O3" s="8">
        <v>2.6544000000000002E-2</v>
      </c>
      <c r="P3" s="8">
        <v>1.1015360000000001</v>
      </c>
    </row>
    <row r="4" spans="1:16" x14ac:dyDescent="0.15">
      <c r="A4" s="1" t="s">
        <v>26</v>
      </c>
      <c r="C4" s="20">
        <v>516.83048327137499</v>
      </c>
      <c r="D4" s="20">
        <v>518.08289962825302</v>
      </c>
      <c r="E4" s="20">
        <v>517.83048327137499</v>
      </c>
      <c r="F4" s="6">
        <v>11.029526352941176</v>
      </c>
      <c r="G4" s="6">
        <v>11.146372470588235</v>
      </c>
      <c r="H4" s="6">
        <v>11.058737882352942</v>
      </c>
      <c r="I4" s="19">
        <v>9.5701317647058826</v>
      </c>
      <c r="J4" s="19">
        <v>9.5907529411764703</v>
      </c>
      <c r="K4" s="19">
        <v>9.5185788235294115</v>
      </c>
      <c r="L4" s="8">
        <v>3.6484190000000001</v>
      </c>
      <c r="M4" s="8">
        <v>2.7898559999999999</v>
      </c>
      <c r="N4" s="8">
        <v>0.12568499999999999</v>
      </c>
      <c r="O4" s="8">
        <v>1.1662E-2</v>
      </c>
      <c r="P4" s="8">
        <v>0.72121599999999997</v>
      </c>
    </row>
    <row r="5" spans="1:16" x14ac:dyDescent="0.15">
      <c r="A5" s="1" t="s">
        <v>25</v>
      </c>
      <c r="C5" s="20">
        <v>398.68587360594802</v>
      </c>
      <c r="D5" s="20">
        <v>399.93828996282502</v>
      </c>
      <c r="E5" s="20">
        <v>397.68587360594802</v>
      </c>
      <c r="F5" s="6">
        <v>13.288551294117649</v>
      </c>
      <c r="G5" s="6">
        <v>13.249602588235296</v>
      </c>
      <c r="H5" s="6">
        <v>13.239865411764709</v>
      </c>
      <c r="I5" s="19">
        <v>8.5596941176470605</v>
      </c>
      <c r="J5" s="19">
        <v>8.5803152941176482</v>
      </c>
      <c r="K5" s="19">
        <v>8.5081411764705877</v>
      </c>
      <c r="L5" s="8">
        <v>5.2455879999999997</v>
      </c>
      <c r="M5" s="8">
        <v>4.1002739999999998</v>
      </c>
      <c r="N5" s="8">
        <v>0.98254799999999998</v>
      </c>
      <c r="O5" s="8">
        <v>3.5630000000000002E-2</v>
      </c>
      <c r="P5" s="8">
        <v>0.127136</v>
      </c>
    </row>
    <row r="6" spans="1:16" x14ac:dyDescent="0.15">
      <c r="A6" s="1" t="s">
        <v>24</v>
      </c>
      <c r="C6" s="20">
        <v>182.43531598512999</v>
      </c>
      <c r="D6" s="20">
        <v>183.687732342007</v>
      </c>
      <c r="E6" s="20">
        <v>184.43531598512999</v>
      </c>
      <c r="F6" s="6">
        <v>6.4627905882352952</v>
      </c>
      <c r="G6" s="6">
        <v>6.5114764705882351</v>
      </c>
      <c r="H6" s="6">
        <v>6.4579220000000008</v>
      </c>
      <c r="I6" s="19">
        <v>6.0026682352941183</v>
      </c>
      <c r="J6" s="19">
        <v>6.0026682352941183</v>
      </c>
      <c r="K6" s="19">
        <v>5.9408047058823525</v>
      </c>
      <c r="L6" s="8">
        <v>2.9337390000000001</v>
      </c>
      <c r="M6" s="8">
        <v>1.9057409999999999</v>
      </c>
      <c r="N6" s="8">
        <v>0.94383799999999995</v>
      </c>
      <c r="O6" s="7">
        <v>0</v>
      </c>
      <c r="P6" s="8">
        <v>8.4159999999999999E-2</v>
      </c>
    </row>
    <row r="7" spans="1:16" ht="18.95" customHeight="1" x14ac:dyDescent="0.15">
      <c r="A7" s="1" t="s">
        <v>23</v>
      </c>
      <c r="C7" s="20">
        <v>279.706319702602</v>
      </c>
      <c r="D7" s="20">
        <v>280.95873605947901</v>
      </c>
      <c r="E7" s="20">
        <v>279.90631970260199</v>
      </c>
      <c r="F7" s="6">
        <v>5.8688228235294115</v>
      </c>
      <c r="G7" s="6">
        <v>5.849348470588235</v>
      </c>
      <c r="H7" s="6">
        <v>5.8298741176470594</v>
      </c>
      <c r="I7" s="19">
        <v>6.0439105882352937</v>
      </c>
      <c r="J7" s="19">
        <v>6.0645317647058823</v>
      </c>
      <c r="K7" s="19">
        <v>5.9923576470588236</v>
      </c>
      <c r="L7" s="8">
        <v>4.9969429999999999</v>
      </c>
      <c r="M7" s="8">
        <v>3.0704129999999998</v>
      </c>
      <c r="N7" s="8">
        <v>1.7415579999999999</v>
      </c>
      <c r="O7" s="8">
        <v>2.9932E-2</v>
      </c>
      <c r="P7" s="8">
        <v>0.15504000000000001</v>
      </c>
    </row>
    <row r="8" spans="1:16" ht="18.95" customHeight="1" x14ac:dyDescent="0.15">
      <c r="A8" s="1" t="s">
        <v>22</v>
      </c>
      <c r="C8" s="20">
        <v>116.47472118959099</v>
      </c>
      <c r="D8" s="20">
        <v>117.727137546468</v>
      </c>
      <c r="E8" s="20">
        <v>116.874721189591</v>
      </c>
      <c r="F8" s="6">
        <v>7.3488736470588236</v>
      </c>
      <c r="G8" s="6">
        <v>7.3780851764705888</v>
      </c>
      <c r="H8" s="6">
        <v>7.3342678823529415</v>
      </c>
      <c r="I8" s="19">
        <v>5.8995623529411763</v>
      </c>
      <c r="J8" s="19">
        <v>5.8583199999999991</v>
      </c>
      <c r="K8" s="19">
        <v>5.8170776470588237</v>
      </c>
      <c r="L8" s="8">
        <v>4.4311049999999996</v>
      </c>
      <c r="M8" s="8">
        <v>1.3163849999999999</v>
      </c>
      <c r="N8" s="8">
        <v>2.8333759999999999</v>
      </c>
      <c r="O8" s="7">
        <v>0</v>
      </c>
      <c r="P8" s="8">
        <v>0.28134399999999998</v>
      </c>
    </row>
    <row r="9" spans="1:16" x14ac:dyDescent="0.15">
      <c r="A9" s="1" t="s">
        <v>21</v>
      </c>
      <c r="C9" s="20">
        <v>90.173977695167295</v>
      </c>
      <c r="D9" s="20">
        <v>91.4263940520446</v>
      </c>
      <c r="E9" s="20">
        <v>90.873977695167298</v>
      </c>
      <c r="F9" s="6">
        <v>4.0284964705882356</v>
      </c>
      <c r="G9" s="6">
        <v>4.018759294117646</v>
      </c>
      <c r="H9" s="6">
        <v>3.9944163529411765</v>
      </c>
      <c r="I9" s="19">
        <v>3.8786870588235294</v>
      </c>
      <c r="J9" s="19">
        <v>3.8786870588235294</v>
      </c>
      <c r="K9" s="19">
        <v>3.8168235294117649</v>
      </c>
      <c r="L9" s="8">
        <v>1.820459</v>
      </c>
      <c r="M9" s="8">
        <v>0.74730600000000003</v>
      </c>
      <c r="N9" s="8">
        <v>0.99474899999999999</v>
      </c>
      <c r="O9" s="8">
        <v>1.162E-2</v>
      </c>
      <c r="P9" s="8">
        <v>6.6783999999999996E-2</v>
      </c>
    </row>
    <row r="10" spans="1:16" x14ac:dyDescent="0.15">
      <c r="A10" s="1" t="s">
        <v>20</v>
      </c>
      <c r="C10" s="10">
        <v>917.603717472119</v>
      </c>
      <c r="D10" s="10">
        <v>918.85613382899601</v>
      </c>
      <c r="E10" s="10">
        <v>919.603717472119</v>
      </c>
      <c r="F10" s="6">
        <v>12.022718352941176</v>
      </c>
      <c r="G10" s="6">
        <v>12.051929882352942</v>
      </c>
      <c r="H10" s="6">
        <v>12.008112588235296</v>
      </c>
      <c r="I10" s="19">
        <v>10.023797647058823</v>
      </c>
      <c r="J10" s="19">
        <v>10.29187294117647</v>
      </c>
      <c r="K10" s="19">
        <v>10.095971764705883</v>
      </c>
      <c r="L10" s="8">
        <v>1.015809</v>
      </c>
      <c r="M10" s="8">
        <v>0.56027700000000003</v>
      </c>
      <c r="N10" s="8">
        <v>0.448154</v>
      </c>
      <c r="O10" s="8">
        <v>7.378E-3</v>
      </c>
      <c r="P10" s="7">
        <v>0</v>
      </c>
    </row>
    <row r="11" spans="1:16" x14ac:dyDescent="0.15">
      <c r="A11" s="1" t="s">
        <v>19</v>
      </c>
      <c r="C11" s="10">
        <v>387.414126394052</v>
      </c>
      <c r="D11" s="10">
        <v>388.66654275092901</v>
      </c>
      <c r="E11" s="10">
        <v>387.21412639405202</v>
      </c>
      <c r="F11" s="6">
        <v>12.928275764705884</v>
      </c>
      <c r="G11" s="6">
        <v>12.957487294117648</v>
      </c>
      <c r="H11" s="6">
        <v>12.913670000000002</v>
      </c>
      <c r="I11" s="19">
        <v>11.302310588235295</v>
      </c>
      <c r="J11" s="19">
        <v>11.364174117647059</v>
      </c>
      <c r="K11" s="19">
        <v>11.271378823529412</v>
      </c>
      <c r="L11" s="8">
        <v>3.8599049999999999</v>
      </c>
      <c r="M11" s="8">
        <v>3.072492</v>
      </c>
      <c r="N11" s="8">
        <v>0.72662099999999996</v>
      </c>
      <c r="O11" s="8">
        <v>1.5959999999999998E-2</v>
      </c>
      <c r="P11" s="8">
        <v>4.4831999999999997E-2</v>
      </c>
    </row>
    <row r="12" spans="1:16" x14ac:dyDescent="0.15">
      <c r="A12" s="1" t="s">
        <v>18</v>
      </c>
      <c r="C12" s="20">
        <v>138.60074349442399</v>
      </c>
      <c r="D12" s="20">
        <v>139.853159851301</v>
      </c>
      <c r="E12" s="20">
        <v>137.68743494424001</v>
      </c>
      <c r="F12" s="6">
        <v>5.5669703529411771</v>
      </c>
      <c r="G12" s="6">
        <v>5.5864447058823528</v>
      </c>
      <c r="H12" s="6">
        <v>5.5474959999999998</v>
      </c>
      <c r="I12" s="19">
        <v>4.2911105882352931</v>
      </c>
      <c r="J12" s="19">
        <v>4.4354588235294106</v>
      </c>
      <c r="K12" s="19">
        <v>4.301421176470587</v>
      </c>
      <c r="L12" s="8">
        <v>3.2459009999999999</v>
      </c>
      <c r="M12" s="8">
        <v>1.5780149999999999</v>
      </c>
      <c r="N12" s="8">
        <v>1.526448</v>
      </c>
      <c r="O12" s="8">
        <v>3.8429999999999999E-2</v>
      </c>
      <c r="P12" s="8">
        <v>0.103008</v>
      </c>
    </row>
    <row r="13" spans="1:16" x14ac:dyDescent="0.15">
      <c r="A13" s="1" t="s">
        <v>17</v>
      </c>
      <c r="C13" s="20">
        <v>11.271747211895899</v>
      </c>
      <c r="D13" s="20">
        <v>12.524163568773201</v>
      </c>
      <c r="E13" s="20">
        <v>11.717472118959</v>
      </c>
      <c r="F13" s="6">
        <v>4.5737783529411766</v>
      </c>
      <c r="G13" s="6">
        <v>4.6224642352941174</v>
      </c>
      <c r="H13" s="6">
        <v>4.5689097647058823</v>
      </c>
      <c r="I13" s="19">
        <v>4.0436564705882354</v>
      </c>
      <c r="J13" s="19">
        <v>4.0436564705882354</v>
      </c>
      <c r="K13" s="19">
        <v>3.9817929411764701</v>
      </c>
      <c r="L13" s="8">
        <v>0.38157999999999997</v>
      </c>
      <c r="M13" s="8">
        <v>6.4530000000000004E-2</v>
      </c>
      <c r="N13" s="8">
        <v>0.26940199999999997</v>
      </c>
      <c r="O13" s="7">
        <v>0</v>
      </c>
      <c r="P13" s="8">
        <v>4.7648000000000003E-2</v>
      </c>
    </row>
    <row r="14" spans="1:16" x14ac:dyDescent="0.15">
      <c r="A14" s="1" t="s">
        <v>16</v>
      </c>
      <c r="C14" s="20">
        <v>83.494423791821603</v>
      </c>
      <c r="D14" s="20">
        <v>84.746840148698894</v>
      </c>
      <c r="E14" s="20">
        <v>83.994423791821603</v>
      </c>
      <c r="F14" s="6">
        <v>6.472527764705883</v>
      </c>
      <c r="G14" s="6">
        <v>6.4627905882352952</v>
      </c>
      <c r="H14" s="6">
        <v>6.4384476470588234</v>
      </c>
      <c r="I14" s="19">
        <v>4.8685035294117647</v>
      </c>
      <c r="J14" s="19">
        <v>4.8066399999999998</v>
      </c>
      <c r="K14" s="19">
        <v>4.7757082352941174</v>
      </c>
      <c r="L14" s="8">
        <v>2.1628449999999999</v>
      </c>
      <c r="M14" s="8">
        <v>0.53098199999999995</v>
      </c>
      <c r="N14" s="8">
        <v>1.5463910000000001</v>
      </c>
      <c r="O14" s="7">
        <v>0</v>
      </c>
      <c r="P14" s="8">
        <v>8.5472000000000006E-2</v>
      </c>
    </row>
    <row r="15" spans="1:16" x14ac:dyDescent="0.15">
      <c r="A15" s="1" t="s">
        <v>15</v>
      </c>
      <c r="C15" s="20">
        <v>199.55167286245299</v>
      </c>
      <c r="D15" s="20">
        <v>200.80408921933099</v>
      </c>
      <c r="E15" s="20">
        <v>199.88516728624501</v>
      </c>
      <c r="F15" s="6">
        <v>6.4141047058823544</v>
      </c>
      <c r="G15" s="6">
        <v>6.3751560000000005</v>
      </c>
      <c r="H15" s="6">
        <v>6.3654188235294118</v>
      </c>
      <c r="I15" s="19">
        <v>4.9303670588235287</v>
      </c>
      <c r="J15" s="19">
        <v>4.9716094117647058</v>
      </c>
      <c r="K15" s="19">
        <v>4.8891247058823533</v>
      </c>
      <c r="L15" s="8">
        <v>1.3387739999999999</v>
      </c>
      <c r="M15" s="8">
        <v>1.216701</v>
      </c>
      <c r="N15" s="8">
        <v>8.9718999999999993E-2</v>
      </c>
      <c r="O15" s="8">
        <v>3.2354000000000001E-2</v>
      </c>
      <c r="P15" s="7">
        <v>0</v>
      </c>
    </row>
    <row r="16" spans="1:16" x14ac:dyDescent="0.15">
      <c r="A16" s="1" t="s">
        <v>14</v>
      </c>
      <c r="C16" s="20">
        <v>251.31821561338299</v>
      </c>
      <c r="D16" s="20">
        <v>252.57063197026</v>
      </c>
      <c r="E16" s="20">
        <v>250.8215613383</v>
      </c>
      <c r="F16" s="6">
        <v>6.0830407058823521</v>
      </c>
      <c r="G16" s="6">
        <v>6.0830407058823521</v>
      </c>
      <c r="H16" s="6">
        <v>6.0538291764705878</v>
      </c>
      <c r="I16" s="19">
        <v>5.0128517647058821</v>
      </c>
      <c r="J16" s="19">
        <v>5.0540941176470593</v>
      </c>
      <c r="K16" s="19">
        <v>4.9716094117647058</v>
      </c>
      <c r="L16" s="8">
        <v>2.1658539999999999</v>
      </c>
      <c r="M16" s="8">
        <v>0.74501099999999998</v>
      </c>
      <c r="N16" s="8">
        <v>0.95545100000000005</v>
      </c>
      <c r="O16" s="8">
        <v>2.0944000000000001E-2</v>
      </c>
      <c r="P16" s="8">
        <v>0.44444800000000001</v>
      </c>
    </row>
    <row r="17" spans="1:16" x14ac:dyDescent="0.15">
      <c r="A17" s="1" t="s">
        <v>13</v>
      </c>
      <c r="C17" s="20">
        <v>121.901858736059</v>
      </c>
      <c r="D17" s="20">
        <v>123.154275092937</v>
      </c>
      <c r="E17" s="20">
        <v>122.71858736059001</v>
      </c>
      <c r="F17" s="6">
        <v>3.9505990588235296</v>
      </c>
      <c r="G17" s="6">
        <v>4.0382336470588234</v>
      </c>
      <c r="H17" s="6">
        <v>3.9652048235294122</v>
      </c>
      <c r="I17" s="19">
        <v>4.0436564705882354</v>
      </c>
      <c r="J17" s="19">
        <v>4.126141176470588</v>
      </c>
      <c r="K17" s="19">
        <v>4.0230352941176468</v>
      </c>
      <c r="L17" s="8">
        <v>0.88864299999999996</v>
      </c>
      <c r="M17" s="8">
        <v>0.58157999999999999</v>
      </c>
      <c r="N17" s="8">
        <v>0.18321100000000001</v>
      </c>
      <c r="O17" s="8">
        <v>1.0668E-2</v>
      </c>
      <c r="P17" s="8">
        <v>0.11318400000000001</v>
      </c>
    </row>
    <row r="18" spans="1:16" x14ac:dyDescent="0.15">
      <c r="A18" s="1" t="s">
        <v>12</v>
      </c>
      <c r="C18" s="20">
        <v>170.74609665427499</v>
      </c>
      <c r="D18" s="20">
        <v>171.998513011152</v>
      </c>
      <c r="E18" s="20">
        <v>171.76096654275</v>
      </c>
      <c r="F18" s="6">
        <v>4.8464192941176476</v>
      </c>
      <c r="G18" s="6">
        <v>4.8366821176470589</v>
      </c>
      <c r="H18" s="6">
        <v>4.8123391764705881</v>
      </c>
      <c r="I18" s="19">
        <v>4.0642776470588231</v>
      </c>
      <c r="J18" s="19">
        <v>4.0642776470588231</v>
      </c>
      <c r="K18" s="19">
        <v>4.0024141176470591</v>
      </c>
      <c r="L18" s="8">
        <v>1.162032</v>
      </c>
      <c r="M18" s="8">
        <v>0.87323399999999995</v>
      </c>
      <c r="N18" s="8">
        <v>0.21364</v>
      </c>
      <c r="O18" s="8">
        <v>2.3254E-2</v>
      </c>
      <c r="P18" s="8">
        <v>5.1903999999999999E-2</v>
      </c>
    </row>
    <row r="19" spans="1:16" x14ac:dyDescent="0.15">
      <c r="A19" s="1" t="s">
        <v>11</v>
      </c>
      <c r="C19" s="20">
        <v>233.78438661710001</v>
      </c>
      <c r="D19" s="20">
        <v>235.03680297397801</v>
      </c>
      <c r="E19" s="20">
        <v>234.43866170999999</v>
      </c>
      <c r="F19" s="6">
        <v>9.1599884705882371</v>
      </c>
      <c r="G19" s="6">
        <v>9.1989371764705883</v>
      </c>
      <c r="H19" s="6">
        <v>9.1502512941176484</v>
      </c>
      <c r="I19" s="19">
        <v>6.1882588235294111</v>
      </c>
      <c r="J19" s="19">
        <v>6.1882588235294111</v>
      </c>
      <c r="K19" s="19">
        <v>6.1263952941176472</v>
      </c>
      <c r="L19" s="8">
        <v>1.650428</v>
      </c>
      <c r="M19" s="8">
        <v>1.050813</v>
      </c>
      <c r="N19" s="8">
        <v>0.13195699999999999</v>
      </c>
      <c r="O19" s="8">
        <v>1.5049999999999999E-2</v>
      </c>
      <c r="P19" s="8">
        <v>0.45260800000000001</v>
      </c>
    </row>
    <row r="20" spans="1:16" x14ac:dyDescent="0.15">
      <c r="A20" s="1" t="s">
        <v>10</v>
      </c>
      <c r="C20" s="20">
        <v>71.387732342007396</v>
      </c>
      <c r="D20" s="20">
        <v>72.640148698884801</v>
      </c>
      <c r="E20" s="20">
        <v>71.677323420074003</v>
      </c>
      <c r="F20" s="6">
        <v>4.4569322352941176</v>
      </c>
      <c r="G20" s="6">
        <v>4.4569322352941176</v>
      </c>
      <c r="H20" s="6">
        <v>4.4277207058823533</v>
      </c>
      <c r="I20" s="19">
        <v>4.3323529411764703</v>
      </c>
      <c r="J20" s="19">
        <v>4.4148376470588229</v>
      </c>
      <c r="K20" s="19">
        <v>4.3117317647058817</v>
      </c>
      <c r="L20" s="8">
        <v>1.7395970000000001</v>
      </c>
      <c r="M20" s="8">
        <v>0.70996499999999996</v>
      </c>
      <c r="N20" s="8">
        <v>0.793408</v>
      </c>
      <c r="O20" s="7">
        <v>0</v>
      </c>
      <c r="P20" s="8">
        <v>0.23622399999999999</v>
      </c>
    </row>
    <row r="21" spans="1:16" x14ac:dyDescent="0.15">
      <c r="A21" s="1" t="s">
        <v>9</v>
      </c>
      <c r="C21" s="20">
        <v>198.29925650557601</v>
      </c>
      <c r="D21" s="20">
        <v>199.55167286245299</v>
      </c>
      <c r="E21" s="20">
        <v>197.99256505576</v>
      </c>
      <c r="F21" s="6">
        <v>5.9759317647058827</v>
      </c>
      <c r="G21" s="6">
        <v>6.0051432941176479</v>
      </c>
      <c r="H21" s="6">
        <v>5.9613260000000006</v>
      </c>
      <c r="I21" s="19">
        <v>5.1572000000000013</v>
      </c>
      <c r="J21" s="19">
        <v>5.1984423529411758</v>
      </c>
      <c r="K21" s="19">
        <v>5.1159576470588233</v>
      </c>
      <c r="L21" s="8">
        <v>9.0269410000000008</v>
      </c>
      <c r="M21" s="8">
        <v>5.1471720000000003</v>
      </c>
      <c r="N21" s="8">
        <v>3.3978069999999998</v>
      </c>
      <c r="O21" s="8">
        <v>8.4938E-2</v>
      </c>
      <c r="P21" s="8">
        <v>0.39702399999999999</v>
      </c>
    </row>
    <row r="22" spans="1:16" x14ac:dyDescent="0.15">
      <c r="A22" s="1" t="s">
        <v>8</v>
      </c>
      <c r="C22" s="20">
        <v>73.892565055762105</v>
      </c>
      <c r="D22" s="20">
        <v>75.144981412639396</v>
      </c>
      <c r="E22" s="20">
        <v>74.092565055762094</v>
      </c>
      <c r="F22" s="6">
        <v>5.8590856470588237</v>
      </c>
      <c r="G22" s="6">
        <v>5.8882971764705889</v>
      </c>
      <c r="H22" s="6">
        <v>5.8444798823529416</v>
      </c>
      <c r="I22" s="19">
        <v>4.8685035294117647</v>
      </c>
      <c r="J22" s="19">
        <v>4.8891247058823533</v>
      </c>
      <c r="K22" s="19">
        <v>4.8169505882352937</v>
      </c>
      <c r="L22" s="8">
        <v>0.96407500000000002</v>
      </c>
      <c r="M22" s="8">
        <v>0.46715400000000001</v>
      </c>
      <c r="N22" s="8">
        <v>0.142149</v>
      </c>
      <c r="O22" s="8">
        <v>8.3719999999999992E-3</v>
      </c>
      <c r="P22" s="8">
        <v>0.34639999999999999</v>
      </c>
    </row>
    <row r="23" spans="1:16" x14ac:dyDescent="0.15">
      <c r="A23" s="1" t="s">
        <v>7</v>
      </c>
      <c r="C23" s="20">
        <v>313.104089219331</v>
      </c>
      <c r="D23" s="20">
        <v>314.35650557620801</v>
      </c>
      <c r="E23" s="20">
        <v>313.89219330999998</v>
      </c>
      <c r="F23" s="6">
        <v>10.114231764705883</v>
      </c>
      <c r="G23" s="6">
        <v>10.085020235294119</v>
      </c>
      <c r="H23" s="6">
        <v>10.070414470588236</v>
      </c>
      <c r="I23" s="19">
        <v>8.9721176470588233</v>
      </c>
      <c r="J23" s="19">
        <v>8.9514964705882338</v>
      </c>
      <c r="K23" s="19">
        <v>8.8999435294117646</v>
      </c>
      <c r="L23" s="8">
        <v>8.7936700000000005</v>
      </c>
      <c r="M23" s="8">
        <v>4.4903700000000004</v>
      </c>
      <c r="N23" s="8">
        <v>3.9136299999999999</v>
      </c>
      <c r="O23" s="8">
        <v>4.0613999999999997E-2</v>
      </c>
      <c r="P23" s="8">
        <v>0.34905599999999998</v>
      </c>
    </row>
    <row r="24" spans="1:16" x14ac:dyDescent="0.15">
      <c r="A24" s="1" t="s">
        <v>6</v>
      </c>
      <c r="C24" s="20">
        <v>250.48327137546499</v>
      </c>
      <c r="D24" s="20">
        <v>251.735687732342</v>
      </c>
      <c r="E24" s="20">
        <v>250.83271375465</v>
      </c>
      <c r="F24" s="6">
        <v>7.1151814117647065</v>
      </c>
      <c r="G24" s="6">
        <v>7.1151814117647065</v>
      </c>
      <c r="H24" s="6">
        <v>7.0859698823529413</v>
      </c>
      <c r="I24" s="19">
        <v>6.2295011764705874</v>
      </c>
      <c r="J24" s="19">
        <v>6.2088799999999988</v>
      </c>
      <c r="K24" s="19">
        <v>6.1573270588235296</v>
      </c>
      <c r="L24" s="8">
        <v>4.4665970000000002</v>
      </c>
      <c r="M24" s="8">
        <v>1.856277</v>
      </c>
      <c r="N24" s="8">
        <v>1.7238199999999999</v>
      </c>
      <c r="O24" s="8">
        <v>8.9796000000000001E-2</v>
      </c>
      <c r="P24" s="8">
        <v>0.79670399999999997</v>
      </c>
    </row>
    <row r="25" spans="1:16" x14ac:dyDescent="0.15">
      <c r="A25" s="1" t="s">
        <v>5</v>
      </c>
      <c r="C25" s="20">
        <v>413.29739776951698</v>
      </c>
      <c r="D25" s="20">
        <v>414.54981412639398</v>
      </c>
      <c r="E25" s="20">
        <v>413.97397769516999</v>
      </c>
      <c r="F25" s="6">
        <v>10.883468705882352</v>
      </c>
      <c r="G25" s="6">
        <v>10.912680235294117</v>
      </c>
      <c r="H25" s="6">
        <v>10.868862941176472</v>
      </c>
      <c r="I25" s="19">
        <v>12.51896</v>
      </c>
      <c r="J25" s="19">
        <v>12.580823529411763</v>
      </c>
      <c r="K25" s="19">
        <v>12.488028235294118</v>
      </c>
      <c r="L25" s="8">
        <v>12.682126999999999</v>
      </c>
      <c r="M25" s="8">
        <v>10.741491</v>
      </c>
      <c r="N25" s="8">
        <v>1.529976</v>
      </c>
      <c r="O25" s="8">
        <v>0.114884</v>
      </c>
      <c r="P25" s="8">
        <v>0.29577599999999998</v>
      </c>
    </row>
    <row r="26" spans="1:16" x14ac:dyDescent="0.15">
      <c r="A26" s="1" t="s">
        <v>4</v>
      </c>
      <c r="C26" s="20">
        <v>269.68698884758402</v>
      </c>
      <c r="D26" s="20">
        <v>270.93940520446102</v>
      </c>
      <c r="E26" s="20">
        <v>269.69888475840003</v>
      </c>
      <c r="F26" s="6">
        <v>5.7422395294117647</v>
      </c>
      <c r="G26" s="6">
        <v>5.771451058823529</v>
      </c>
      <c r="H26" s="6">
        <v>5.7276337647058826</v>
      </c>
      <c r="I26" s="19">
        <v>5.4252752941176459</v>
      </c>
      <c r="J26" s="19">
        <v>5.4046541176470582</v>
      </c>
      <c r="K26" s="19">
        <v>5.353101176470588</v>
      </c>
      <c r="L26" s="8">
        <v>6.8689359999999997</v>
      </c>
      <c r="M26" s="8">
        <v>3.8731499999999999</v>
      </c>
      <c r="N26" s="8">
        <v>2.6705000000000001</v>
      </c>
      <c r="O26" s="8">
        <v>2.3141999999999999E-2</v>
      </c>
      <c r="P26" s="8">
        <v>0.30214400000000002</v>
      </c>
    </row>
    <row r="27" spans="1:16" x14ac:dyDescent="0.15">
      <c r="A27" s="1" t="s">
        <v>3</v>
      </c>
      <c r="C27" s="20">
        <v>157.80446096654299</v>
      </c>
      <c r="D27" s="20">
        <v>159.05687732342</v>
      </c>
      <c r="E27" s="20">
        <v>158.84460966543</v>
      </c>
      <c r="F27" s="6">
        <v>5.4209127058823539</v>
      </c>
      <c r="G27" s="6">
        <v>5.4111755294117652</v>
      </c>
      <c r="H27" s="6">
        <v>5.3868325882352952</v>
      </c>
      <c r="I27" s="19">
        <v>4.45608</v>
      </c>
      <c r="J27" s="19">
        <v>4.4354588235294106</v>
      </c>
      <c r="K27" s="19">
        <v>4.3839058823529404</v>
      </c>
      <c r="L27" s="8">
        <v>2.5789430000000002</v>
      </c>
      <c r="M27" s="8">
        <v>1.2697560000000001</v>
      </c>
      <c r="N27" s="8">
        <v>1.016505</v>
      </c>
      <c r="O27" s="8">
        <v>2.7594E-2</v>
      </c>
      <c r="P27" s="8">
        <v>0.26508799999999999</v>
      </c>
    </row>
    <row r="28" spans="1:16" x14ac:dyDescent="0.15">
      <c r="A28" s="1" t="s">
        <v>2</v>
      </c>
      <c r="C28" s="20">
        <v>150.707434944238</v>
      </c>
      <c r="D28" s="20">
        <v>151.95985130111501</v>
      </c>
      <c r="E28" s="20">
        <v>151.77434944237999</v>
      </c>
      <c r="F28" s="6">
        <v>3.6195350588235295</v>
      </c>
      <c r="G28" s="6">
        <v>3.6292722352941174</v>
      </c>
      <c r="H28" s="6">
        <v>3.5951921176470591</v>
      </c>
      <c r="I28" s="19">
        <v>3.8993082352941175</v>
      </c>
      <c r="J28" s="19">
        <v>3.9199294117647061</v>
      </c>
      <c r="K28" s="19">
        <v>3.8477552941176469</v>
      </c>
      <c r="L28" s="8">
        <v>2.7368700000000001</v>
      </c>
      <c r="M28" s="8">
        <v>0.97253999999999996</v>
      </c>
      <c r="N28" s="8">
        <v>0.10299800000000001</v>
      </c>
      <c r="O28" s="8">
        <v>1.6238600000000001</v>
      </c>
      <c r="P28" s="8">
        <v>3.7471999999999998E-2</v>
      </c>
    </row>
    <row r="29" spans="1:16" x14ac:dyDescent="0.15">
      <c r="A29" s="1" t="s">
        <v>1</v>
      </c>
      <c r="C29" s="20">
        <v>137.765799256506</v>
      </c>
      <c r="D29" s="20">
        <v>139.01821561338301</v>
      </c>
      <c r="E29" s="20">
        <v>138.57992565059999</v>
      </c>
      <c r="F29" s="6">
        <v>5.9564574117647062</v>
      </c>
      <c r="G29" s="6">
        <v>5.9856689411764705</v>
      </c>
      <c r="H29" s="6">
        <v>5.9418516470588241</v>
      </c>
      <c r="I29" s="19">
        <v>4.7241552941176481</v>
      </c>
      <c r="J29" s="19">
        <v>4.7860188235294121</v>
      </c>
      <c r="K29" s="19">
        <v>4.6932235294117648</v>
      </c>
      <c r="L29" s="8">
        <v>4.7757930000000002</v>
      </c>
      <c r="M29" s="8">
        <v>2.4671249999999998</v>
      </c>
      <c r="N29" s="8">
        <v>2.240084</v>
      </c>
      <c r="O29" s="8">
        <v>2.9288000000000002E-2</v>
      </c>
      <c r="P29" s="8">
        <v>3.9295999999999998E-2</v>
      </c>
    </row>
    <row r="30" spans="1:16" x14ac:dyDescent="0.15">
      <c r="A30" s="16"/>
      <c r="I30" s="2"/>
      <c r="J30" s="2"/>
      <c r="K30" s="2"/>
      <c r="L30" s="8"/>
    </row>
    <row r="31" spans="1:16" x14ac:dyDescent="0.15">
      <c r="A31" s="16" t="s">
        <v>36</v>
      </c>
      <c r="F31" s="40" t="s">
        <v>35</v>
      </c>
      <c r="G31" s="40"/>
      <c r="H31" s="40"/>
      <c r="I31" s="38" t="s">
        <v>34</v>
      </c>
      <c r="J31" s="38"/>
      <c r="K31" s="38"/>
      <c r="L31" s="18" t="s">
        <v>33</v>
      </c>
      <c r="M31" s="11" t="s">
        <v>32</v>
      </c>
      <c r="N31" s="11" t="s">
        <v>31</v>
      </c>
      <c r="O31" s="11" t="s">
        <v>30</v>
      </c>
      <c r="P31" s="11" t="s">
        <v>29</v>
      </c>
    </row>
    <row r="32" spans="1:16" x14ac:dyDescent="0.15">
      <c r="A32" s="17" t="s">
        <v>28</v>
      </c>
      <c r="F32" s="12">
        <v>1</v>
      </c>
      <c r="G32" s="12">
        <v>2</v>
      </c>
      <c r="H32" s="12">
        <v>3</v>
      </c>
      <c r="I32" s="16">
        <v>1</v>
      </c>
      <c r="J32" s="16">
        <v>2</v>
      </c>
      <c r="K32" s="15">
        <v>3</v>
      </c>
      <c r="L32" s="13"/>
    </row>
    <row r="33" spans="1:16" x14ac:dyDescent="0.15">
      <c r="A33" s="1" t="s">
        <v>27</v>
      </c>
      <c r="F33" s="10">
        <v>1.6247611764705887</v>
      </c>
      <c r="G33" s="10">
        <v>1.6247611764705887</v>
      </c>
      <c r="H33" s="10">
        <v>1.6101554117647059</v>
      </c>
      <c r="I33" s="6">
        <v>1.2738341176470587</v>
      </c>
      <c r="J33" s="6">
        <v>1.2635235294117648</v>
      </c>
      <c r="K33" s="6">
        <v>1.2532129411764705</v>
      </c>
      <c r="L33" s="8">
        <v>0.30895899999999998</v>
      </c>
      <c r="M33" s="8">
        <v>0.10524600000000001</v>
      </c>
      <c r="N33" s="8">
        <v>9.8048999999999997E-2</v>
      </c>
      <c r="O33" s="7">
        <v>0</v>
      </c>
      <c r="P33" s="8">
        <v>0.10566399999999999</v>
      </c>
    </row>
    <row r="34" spans="1:16" x14ac:dyDescent="0.15">
      <c r="A34" s="1" t="s">
        <v>26</v>
      </c>
      <c r="F34" s="10">
        <v>1.239931657310227</v>
      </c>
      <c r="G34" s="10">
        <v>1.2008786917256529</v>
      </c>
      <c r="H34" s="10">
        <v>1.259458140102514</v>
      </c>
      <c r="I34" s="6">
        <v>1.1191752941176472</v>
      </c>
      <c r="J34" s="6">
        <v>1.0985541176470588</v>
      </c>
      <c r="K34" s="6">
        <v>1.0933988235294116</v>
      </c>
      <c r="L34" s="8">
        <v>0.21542</v>
      </c>
      <c r="M34" s="8">
        <v>7.7436000000000005E-2</v>
      </c>
      <c r="N34" s="8">
        <v>0.137984</v>
      </c>
      <c r="O34" s="7">
        <v>0</v>
      </c>
      <c r="P34" s="7">
        <v>0</v>
      </c>
    </row>
    <row r="35" spans="1:16" x14ac:dyDescent="0.15">
      <c r="A35" s="1" t="s">
        <v>25</v>
      </c>
      <c r="F35" s="10">
        <v>2.009379647058823</v>
      </c>
      <c r="G35" s="10">
        <v>2.0191168235294117</v>
      </c>
      <c r="H35" s="10">
        <v>1.9996424705882352</v>
      </c>
      <c r="I35" s="9">
        <v>1.8409164705882353</v>
      </c>
      <c r="J35" s="9">
        <v>1.8099847058823531</v>
      </c>
      <c r="K35" s="9">
        <v>1.8099847058823531</v>
      </c>
      <c r="L35" s="8">
        <v>0.34835700000000003</v>
      </c>
      <c r="M35" s="8">
        <v>4.9571999999999998E-2</v>
      </c>
      <c r="N35" s="8">
        <v>0.151361</v>
      </c>
      <c r="O35" s="7">
        <v>0</v>
      </c>
      <c r="P35" s="8">
        <v>0.147424</v>
      </c>
    </row>
    <row r="36" spans="1:16" x14ac:dyDescent="0.15">
      <c r="A36" s="1" t="s">
        <v>24</v>
      </c>
      <c r="F36" s="10">
        <v>2.009379647058823</v>
      </c>
      <c r="G36" s="10">
        <v>2.0337225882352943</v>
      </c>
      <c r="H36" s="10">
        <v>2.0069453529411763</v>
      </c>
      <c r="I36" s="9">
        <v>1.4748905882352941</v>
      </c>
      <c r="J36" s="9">
        <v>1.5058223529411763</v>
      </c>
      <c r="K36" s="9">
        <v>1.4748905882352941</v>
      </c>
      <c r="L36" s="8">
        <v>0.11187</v>
      </c>
      <c r="M36" s="8">
        <v>3.1833E-2</v>
      </c>
      <c r="N36" s="8">
        <v>3.7680999999999999E-2</v>
      </c>
      <c r="O36" s="8">
        <v>1.4420000000000001E-2</v>
      </c>
      <c r="P36" s="8">
        <v>2.7935999999999999E-2</v>
      </c>
    </row>
    <row r="37" spans="1:16" x14ac:dyDescent="0.15">
      <c r="A37" s="1" t="s">
        <v>23</v>
      </c>
      <c r="F37" s="10">
        <v>1.591408347571394</v>
      </c>
      <c r="G37" s="10">
        <v>1.6011715889675373</v>
      </c>
      <c r="H37" s="10">
        <v>1.5914083475713938</v>
      </c>
      <c r="I37" s="9">
        <v>1.5367541176470587</v>
      </c>
      <c r="J37" s="9">
        <v>1.5470647058823528</v>
      </c>
      <c r="K37" s="9">
        <v>1.5264435294117649</v>
      </c>
      <c r="L37" s="8">
        <v>0.31267299999999998</v>
      </c>
      <c r="M37" s="7">
        <v>0</v>
      </c>
      <c r="N37" s="8">
        <v>2.5921E-2</v>
      </c>
      <c r="O37" s="7">
        <v>0</v>
      </c>
      <c r="P37" s="8">
        <v>0.28675200000000001</v>
      </c>
    </row>
    <row r="38" spans="1:16" x14ac:dyDescent="0.15">
      <c r="A38" s="1" t="s">
        <v>22</v>
      </c>
      <c r="F38" s="10">
        <v>1.2985657647058826</v>
      </c>
      <c r="G38" s="10">
        <v>1.2888285882352943</v>
      </c>
      <c r="H38" s="10">
        <v>1.2790914117647059</v>
      </c>
      <c r="I38" s="9">
        <v>1.1758835294117647</v>
      </c>
      <c r="J38" s="9">
        <v>1.1861941176470587</v>
      </c>
      <c r="K38" s="9">
        <v>1.1655729411764704</v>
      </c>
      <c r="L38" s="8">
        <v>0.17574799999999999</v>
      </c>
      <c r="M38" s="8">
        <v>2.1006E-2</v>
      </c>
      <c r="N38" s="8">
        <v>0.15474199999999999</v>
      </c>
      <c r="O38" s="7">
        <v>0</v>
      </c>
      <c r="P38" s="7">
        <v>0</v>
      </c>
    </row>
    <row r="39" spans="1:16" x14ac:dyDescent="0.15">
      <c r="A39" s="1" t="s">
        <v>21</v>
      </c>
      <c r="F39" s="10">
        <v>1.3910689411764705</v>
      </c>
      <c r="G39" s="10">
        <v>1.3667259999999999</v>
      </c>
      <c r="H39" s="10">
        <v>1.3642917058823529</v>
      </c>
      <c r="I39" s="9">
        <v>1.2068152941176471</v>
      </c>
      <c r="J39" s="9">
        <v>1.2068152941176471</v>
      </c>
      <c r="K39" s="9">
        <v>1.1913494117647059</v>
      </c>
      <c r="L39" s="8">
        <v>0.37112699999999998</v>
      </c>
      <c r="M39" s="8">
        <v>9.0504000000000001E-2</v>
      </c>
      <c r="N39" s="8">
        <v>0.28062300000000001</v>
      </c>
      <c r="O39" s="7">
        <v>0</v>
      </c>
      <c r="P39" s="7">
        <v>0</v>
      </c>
    </row>
    <row r="40" spans="1:16" x14ac:dyDescent="0.15">
      <c r="A40" s="1" t="s">
        <v>20</v>
      </c>
      <c r="F40" s="10">
        <v>1.517652235294118</v>
      </c>
      <c r="G40" s="10">
        <v>1.517652235294118</v>
      </c>
      <c r="H40" s="10">
        <v>1.5030464705882354</v>
      </c>
      <c r="I40" s="9">
        <v>0.4747635294117647</v>
      </c>
      <c r="J40" s="9">
        <v>0.47991882352941173</v>
      </c>
      <c r="K40" s="9">
        <v>0.46187529411764705</v>
      </c>
      <c r="L40" s="8">
        <v>0.58441100000000001</v>
      </c>
      <c r="M40" s="8">
        <v>2.4516E-2</v>
      </c>
      <c r="N40" s="8">
        <v>0.50866900000000004</v>
      </c>
      <c r="O40" s="8">
        <v>5.1226000000000001E-2</v>
      </c>
      <c r="P40" s="7">
        <v>0</v>
      </c>
    </row>
    <row r="41" spans="1:16" x14ac:dyDescent="0.15">
      <c r="A41" s="1" t="s">
        <v>19</v>
      </c>
      <c r="F41" s="10">
        <v>1.8438476470588239</v>
      </c>
      <c r="G41" s="10">
        <v>1.8535848235294117</v>
      </c>
      <c r="H41" s="10">
        <v>1.8341104705882354</v>
      </c>
      <c r="I41" s="9">
        <v>1.299610588235294</v>
      </c>
      <c r="J41" s="9">
        <v>1.284144705882353</v>
      </c>
      <c r="K41" s="9">
        <v>1.2764117647058824</v>
      </c>
      <c r="L41" s="8">
        <v>0.19931199999999999</v>
      </c>
      <c r="M41" s="7">
        <v>0</v>
      </c>
      <c r="N41" s="8">
        <v>5.2527999999999998E-2</v>
      </c>
      <c r="O41" s="7">
        <v>0</v>
      </c>
      <c r="P41" s="8">
        <v>0.146784</v>
      </c>
    </row>
    <row r="42" spans="1:16" x14ac:dyDescent="0.15">
      <c r="A42" s="1" t="s">
        <v>18</v>
      </c>
      <c r="F42" s="10">
        <v>2.101882823529412</v>
      </c>
      <c r="G42" s="10">
        <v>2.023985411764706</v>
      </c>
      <c r="H42" s="10">
        <v>2.0483283529411764</v>
      </c>
      <c r="I42" s="9">
        <v>1.3305423529411764</v>
      </c>
      <c r="J42" s="9">
        <v>1.3305423529411764</v>
      </c>
      <c r="K42" s="9">
        <v>1.3150764705882354</v>
      </c>
      <c r="L42" s="8">
        <v>3.2370999999999997E-2</v>
      </c>
      <c r="M42" s="8">
        <v>1.1448E-2</v>
      </c>
      <c r="N42" s="8">
        <v>2.0923000000000001E-2</v>
      </c>
      <c r="O42" s="7">
        <v>0</v>
      </c>
      <c r="P42" s="7">
        <v>0</v>
      </c>
    </row>
    <row r="43" spans="1:16" x14ac:dyDescent="0.15">
      <c r="A43" s="1" t="s">
        <v>17</v>
      </c>
      <c r="F43" s="10">
        <v>1.4202804705882353</v>
      </c>
      <c r="G43" s="10">
        <v>1.4202804705882353</v>
      </c>
      <c r="H43" s="10">
        <v>1.4056747058823529</v>
      </c>
      <c r="I43" s="9">
        <v>1.284144705882353</v>
      </c>
      <c r="J43" s="6">
        <v>1.2789894117647058</v>
      </c>
      <c r="K43" s="6">
        <v>1.2661011764705881</v>
      </c>
      <c r="L43" s="8">
        <v>0.107415</v>
      </c>
      <c r="M43" s="8">
        <v>1.9656E-2</v>
      </c>
      <c r="N43" s="8">
        <v>8.7759000000000004E-2</v>
      </c>
      <c r="O43" s="7">
        <v>0</v>
      </c>
      <c r="P43" s="7">
        <v>0</v>
      </c>
    </row>
    <row r="44" spans="1:16" x14ac:dyDescent="0.15">
      <c r="A44" s="1" t="s">
        <v>16</v>
      </c>
      <c r="F44" s="10">
        <v>2.1869660727361482</v>
      </c>
      <c r="G44" s="10">
        <v>2.4212838662435932</v>
      </c>
      <c r="H44" s="10">
        <v>2.3138882108860139</v>
      </c>
      <c r="I44" s="9">
        <v>1.9749541176470586</v>
      </c>
      <c r="J44" s="6">
        <v>2.0316623529411766</v>
      </c>
      <c r="K44" s="6">
        <v>1.9878423529411764</v>
      </c>
      <c r="L44" s="8">
        <v>0.43348399999999998</v>
      </c>
      <c r="M44" s="8">
        <v>9.5849999999999998E-3</v>
      </c>
      <c r="N44" s="8">
        <v>0.42389900000000003</v>
      </c>
      <c r="O44" s="7">
        <v>0</v>
      </c>
      <c r="P44" s="7">
        <v>0</v>
      </c>
    </row>
    <row r="45" spans="1:16" ht="12" customHeight="1" x14ac:dyDescent="0.15">
      <c r="A45" s="1" t="s">
        <v>15</v>
      </c>
      <c r="F45" s="10">
        <v>1.5127836470588236</v>
      </c>
      <c r="G45" s="10">
        <v>1.527389411764706</v>
      </c>
      <c r="H45" s="10">
        <v>1.5054807647058825</v>
      </c>
      <c r="I45" s="9">
        <v>1.3872505882352941</v>
      </c>
      <c r="J45" s="9">
        <v>1.3356976470588235</v>
      </c>
      <c r="K45" s="9">
        <v>1.3460082352941176</v>
      </c>
      <c r="L45" s="8">
        <v>0.58710600000000002</v>
      </c>
      <c r="M45" s="8">
        <v>5.6267999999999999E-2</v>
      </c>
      <c r="N45" s="8">
        <v>0.46677400000000002</v>
      </c>
      <c r="O45" s="7">
        <v>6.4063999999999996E-2</v>
      </c>
      <c r="P45" s="7">
        <v>0</v>
      </c>
    </row>
    <row r="46" spans="1:16" x14ac:dyDescent="0.15">
      <c r="A46" s="1" t="s">
        <v>14</v>
      </c>
      <c r="F46" s="10">
        <v>1.3229087058823532</v>
      </c>
      <c r="G46" s="10">
        <v>1.3277772941176471</v>
      </c>
      <c r="H46" s="10">
        <v>1.3107372352941178</v>
      </c>
      <c r="I46" s="9">
        <v>1.3305423529411764</v>
      </c>
      <c r="J46" s="9">
        <v>1.3202317647058823</v>
      </c>
      <c r="K46" s="9">
        <v>1.309921176470588</v>
      </c>
      <c r="L46" s="8">
        <v>1.205797</v>
      </c>
      <c r="M46" s="7">
        <v>0</v>
      </c>
      <c r="N46" s="8">
        <v>0.83618499999999996</v>
      </c>
      <c r="O46" s="7">
        <v>1.2907999999999999E-2</v>
      </c>
      <c r="P46" s="8">
        <v>0.35670400000000002</v>
      </c>
    </row>
    <row r="47" spans="1:16" x14ac:dyDescent="0.15">
      <c r="A47" s="1" t="s">
        <v>13</v>
      </c>
      <c r="F47" s="10">
        <v>2.5303185882352945</v>
      </c>
      <c r="G47" s="10">
        <v>2.5400557647058823</v>
      </c>
      <c r="H47" s="10">
        <v>2.5205814117647058</v>
      </c>
      <c r="I47" s="9">
        <v>1.81514</v>
      </c>
      <c r="J47" s="9">
        <v>1.8099847058823531</v>
      </c>
      <c r="K47" s="9">
        <v>1.7970964705882353</v>
      </c>
      <c r="L47" s="8">
        <v>0.35423100000000002</v>
      </c>
      <c r="M47" s="7">
        <v>0</v>
      </c>
      <c r="N47" s="8">
        <v>0.207319</v>
      </c>
      <c r="O47" s="7">
        <v>0</v>
      </c>
      <c r="P47" s="8">
        <v>0.14691199999999999</v>
      </c>
    </row>
    <row r="48" spans="1:16" x14ac:dyDescent="0.15">
      <c r="A48" s="1" t="s">
        <v>12</v>
      </c>
      <c r="F48" s="10">
        <v>1.2790914117647059</v>
      </c>
      <c r="G48" s="10">
        <v>1.2888285882352943</v>
      </c>
      <c r="H48" s="10">
        <v>1.2693542352941178</v>
      </c>
      <c r="I48" s="6">
        <v>1.3099211764705883</v>
      </c>
      <c r="J48" s="6">
        <v>1.3150764705882354</v>
      </c>
      <c r="K48" s="6">
        <v>1.2970329411764705</v>
      </c>
      <c r="L48" s="8">
        <v>0.56349700000000003</v>
      </c>
      <c r="M48" s="8">
        <v>2.2275E-2</v>
      </c>
      <c r="N48" s="8">
        <v>0.27616400000000002</v>
      </c>
      <c r="O48" s="8">
        <v>1.6226000000000001E-2</v>
      </c>
      <c r="P48" s="8">
        <v>0.248832</v>
      </c>
    </row>
    <row r="49" spans="1:16" x14ac:dyDescent="0.15">
      <c r="A49" s="1" t="s">
        <v>11</v>
      </c>
      <c r="F49" s="10">
        <v>1.5517323529411766</v>
      </c>
      <c r="G49" s="10">
        <v>1.5566009411764707</v>
      </c>
      <c r="H49" s="10">
        <v>1.5395608823529414</v>
      </c>
      <c r="I49" s="9">
        <v>1.299610588235294</v>
      </c>
      <c r="J49" s="9">
        <v>1.2480576470588236</v>
      </c>
      <c r="K49" s="9">
        <v>1.2583682352941177</v>
      </c>
      <c r="L49" s="8">
        <v>0.134967</v>
      </c>
      <c r="M49" s="7">
        <v>0</v>
      </c>
      <c r="N49" s="8">
        <v>5.1107E-2</v>
      </c>
      <c r="O49" s="8">
        <v>8.3860000000000004E-2</v>
      </c>
      <c r="P49" s="7">
        <v>0</v>
      </c>
    </row>
    <row r="50" spans="1:16" x14ac:dyDescent="0.15">
      <c r="A50" s="1" t="s">
        <v>10</v>
      </c>
      <c r="F50" s="10">
        <v>1.3326458823529412</v>
      </c>
      <c r="G50" s="10">
        <v>1.3375144705882354</v>
      </c>
      <c r="H50" s="10">
        <v>1.320474411764706</v>
      </c>
      <c r="I50" s="9">
        <v>1.3460082352941176</v>
      </c>
      <c r="J50" s="9">
        <v>1.3511635294117645</v>
      </c>
      <c r="K50" s="9">
        <v>1.3331199999999999</v>
      </c>
      <c r="L50" s="8">
        <v>0.42107099999999997</v>
      </c>
      <c r="M50" s="8">
        <v>3.1940999999999997E-2</v>
      </c>
      <c r="N50" s="8">
        <v>0.32144</v>
      </c>
      <c r="O50" s="8">
        <v>6.769E-2</v>
      </c>
      <c r="P50" s="7">
        <v>0</v>
      </c>
    </row>
    <row r="51" spans="1:16" x14ac:dyDescent="0.15">
      <c r="A51" s="1" t="s">
        <v>9</v>
      </c>
      <c r="F51" s="10">
        <v>1.9168764705882355</v>
      </c>
      <c r="G51" s="10">
        <v>2.0191168235294117</v>
      </c>
      <c r="H51" s="10">
        <v>1.9533908823529413</v>
      </c>
      <c r="I51" s="9">
        <v>1.3305423529411764</v>
      </c>
      <c r="J51" s="9">
        <v>1.3666294117647058</v>
      </c>
      <c r="K51" s="9">
        <v>1.3331199999999999</v>
      </c>
      <c r="L51" s="8">
        <v>8.2460000000000006E-2</v>
      </c>
      <c r="M51" s="7">
        <v>0</v>
      </c>
      <c r="N51" s="8">
        <v>6.4287999999999998E-2</v>
      </c>
      <c r="O51" s="8">
        <v>1.8172000000000001E-2</v>
      </c>
      <c r="P51" s="7">
        <v>0</v>
      </c>
    </row>
    <row r="52" spans="1:16" x14ac:dyDescent="0.15">
      <c r="A52" s="1" t="s">
        <v>8</v>
      </c>
      <c r="F52" s="10">
        <v>2.6666390588235296</v>
      </c>
      <c r="G52" s="10">
        <v>2.6958505882352943</v>
      </c>
      <c r="H52" s="10">
        <v>2.6666390588235296</v>
      </c>
      <c r="I52" s="9">
        <v>1.3150764705882354</v>
      </c>
      <c r="J52" s="9">
        <v>1.3253870588235295</v>
      </c>
      <c r="K52" s="9">
        <v>1.3047658823529413</v>
      </c>
      <c r="L52" s="8">
        <v>0.42593599999999998</v>
      </c>
      <c r="M52" s="7">
        <v>0</v>
      </c>
      <c r="N52" s="8">
        <v>0.35426999999999997</v>
      </c>
      <c r="O52" s="8">
        <v>7.1665999999999994E-2</v>
      </c>
      <c r="P52" s="7">
        <v>0</v>
      </c>
    </row>
    <row r="53" spans="1:16" x14ac:dyDescent="0.15">
      <c r="A53" s="1" t="s">
        <v>7</v>
      </c>
      <c r="F53" s="10">
        <v>1.2206683529411766</v>
      </c>
      <c r="G53" s="10">
        <v>1.1963254117647057</v>
      </c>
      <c r="H53" s="10">
        <v>1.1938911176470588</v>
      </c>
      <c r="I53" s="6">
        <v>1.0366905882352939</v>
      </c>
      <c r="J53" s="6">
        <v>1.031535294117647</v>
      </c>
      <c r="K53" s="6">
        <v>1.0186470588235292</v>
      </c>
      <c r="L53" s="8">
        <v>0.35993000000000003</v>
      </c>
      <c r="M53" s="8">
        <v>0.328374</v>
      </c>
      <c r="N53" s="8">
        <v>3.1556000000000001E-2</v>
      </c>
      <c r="O53" s="7">
        <v>0</v>
      </c>
      <c r="P53" s="7">
        <v>0</v>
      </c>
    </row>
    <row r="54" spans="1:16" x14ac:dyDescent="0.15">
      <c r="A54" s="1" t="s">
        <v>6</v>
      </c>
      <c r="F54" s="10">
        <v>2.0191168235294117</v>
      </c>
      <c r="G54" s="10">
        <v>1.7854245882352942</v>
      </c>
      <c r="H54" s="10">
        <v>1.8876649411764708</v>
      </c>
      <c r="I54" s="9">
        <v>1.382095294117647</v>
      </c>
      <c r="J54" s="9">
        <v>1.3872505882352941</v>
      </c>
      <c r="K54" s="9">
        <v>1.3692070588235294</v>
      </c>
      <c r="L54" s="8">
        <v>1.2595689999999999</v>
      </c>
      <c r="M54" s="7">
        <v>0</v>
      </c>
      <c r="N54" s="8">
        <v>1.1932970000000001</v>
      </c>
      <c r="O54" s="7">
        <v>0</v>
      </c>
      <c r="P54" s="8">
        <v>6.6271999999999998E-2</v>
      </c>
    </row>
    <row r="55" spans="1:16" x14ac:dyDescent="0.15">
      <c r="A55" s="1" t="s">
        <v>5</v>
      </c>
      <c r="F55" s="10">
        <v>1.3375144705882354</v>
      </c>
      <c r="G55" s="10">
        <v>1.3326458823529412</v>
      </c>
      <c r="H55" s="10">
        <v>1.320474411764706</v>
      </c>
      <c r="I55" s="9">
        <v>1.1397964705882355</v>
      </c>
      <c r="J55" s="9">
        <v>1.0985541176470588</v>
      </c>
      <c r="K55" s="9">
        <v>1.1037094117647057</v>
      </c>
      <c r="L55" s="8">
        <v>0.152397</v>
      </c>
      <c r="M55" s="7">
        <v>0</v>
      </c>
      <c r="N55" s="8">
        <v>0.14410899999999999</v>
      </c>
      <c r="O55" s="8">
        <v>8.2880000000000002E-3</v>
      </c>
      <c r="P55" s="7">
        <v>0</v>
      </c>
    </row>
    <row r="56" spans="1:16" x14ac:dyDescent="0.15">
      <c r="A56" s="1" t="s">
        <v>4</v>
      </c>
      <c r="F56" s="10">
        <v>4.4534109411764717</v>
      </c>
      <c r="G56" s="10">
        <v>4.5020968235294125</v>
      </c>
      <c r="H56" s="10">
        <v>4.4631481176470595</v>
      </c>
      <c r="I56" s="9">
        <v>3.433902352941177</v>
      </c>
      <c r="J56" s="9">
        <v>3.4442129411764708</v>
      </c>
      <c r="K56" s="9">
        <v>3.4235917647058827</v>
      </c>
      <c r="L56" s="8">
        <v>0.26618000000000003</v>
      </c>
      <c r="M56" s="7">
        <v>0</v>
      </c>
      <c r="N56" s="8">
        <v>0.18522</v>
      </c>
      <c r="O56" s="7">
        <v>0</v>
      </c>
      <c r="P56" s="8">
        <v>8.0960000000000004E-2</v>
      </c>
    </row>
    <row r="57" spans="1:16" x14ac:dyDescent="0.15">
      <c r="A57" s="1" t="s">
        <v>3</v>
      </c>
      <c r="F57" s="10">
        <v>1.5079150588235293</v>
      </c>
      <c r="G57" s="10">
        <v>1.5127836470588236</v>
      </c>
      <c r="H57" s="10">
        <v>1.4957435882352941</v>
      </c>
      <c r="I57" s="9">
        <v>1.4491141176470588</v>
      </c>
      <c r="J57" s="9">
        <v>1.4800458823529412</v>
      </c>
      <c r="K57" s="9">
        <v>1.4491141176470588</v>
      </c>
      <c r="L57" s="8">
        <v>0.25935399999999997</v>
      </c>
      <c r="M57" s="8">
        <v>0.14193900000000001</v>
      </c>
      <c r="N57" s="8">
        <v>3.7191000000000002E-2</v>
      </c>
      <c r="O57" s="7">
        <v>0</v>
      </c>
      <c r="P57" s="8">
        <v>8.0224000000000004E-2</v>
      </c>
    </row>
    <row r="58" spans="1:16" x14ac:dyDescent="0.15">
      <c r="A58" s="1" t="s">
        <v>2</v>
      </c>
      <c r="F58" s="10">
        <v>1.5858124705882353</v>
      </c>
      <c r="G58" s="10">
        <v>1.5614695294117646</v>
      </c>
      <c r="H58" s="10">
        <v>1.5590352352941177</v>
      </c>
      <c r="I58" s="9">
        <v>1.2635235294117648</v>
      </c>
      <c r="J58" s="9">
        <v>1.2635235294117648</v>
      </c>
      <c r="K58" s="9">
        <v>1.2480576470588236</v>
      </c>
      <c r="L58" s="8">
        <v>0.747807</v>
      </c>
      <c r="M58" s="8">
        <v>2.5541999999999999E-2</v>
      </c>
      <c r="N58" s="8">
        <v>0.28160299999999999</v>
      </c>
      <c r="O58" s="8">
        <v>0.14735000000000001</v>
      </c>
      <c r="P58" s="8">
        <v>0.29331200000000002</v>
      </c>
    </row>
    <row r="59" spans="1:16" x14ac:dyDescent="0.15">
      <c r="A59" s="1" t="s">
        <v>1</v>
      </c>
      <c r="F59" s="10">
        <v>3.3774529411764709</v>
      </c>
      <c r="G59" s="10">
        <v>3.3823215294117643</v>
      </c>
      <c r="H59" s="10">
        <v>3.3652814705882355</v>
      </c>
      <c r="I59" s="9">
        <v>2.542036470588235</v>
      </c>
      <c r="J59" s="9">
        <v>2.5471917647058819</v>
      </c>
      <c r="K59" s="9">
        <v>2.5291482352941177</v>
      </c>
      <c r="L59" s="8">
        <v>0.153948</v>
      </c>
      <c r="M59" s="8">
        <v>1.8414E-2</v>
      </c>
      <c r="N59" s="8">
        <v>0.13553399999999999</v>
      </c>
      <c r="O59" s="7">
        <v>0</v>
      </c>
      <c r="P59" s="7">
        <v>0</v>
      </c>
    </row>
    <row r="60" spans="1:16" x14ac:dyDescent="0.15">
      <c r="A60" s="1" t="s">
        <v>0</v>
      </c>
      <c r="F60" s="10">
        <v>2.023985411764706</v>
      </c>
      <c r="G60" s="10">
        <v>2.0434597647058821</v>
      </c>
      <c r="H60" s="10">
        <v>2.0191168235294117</v>
      </c>
      <c r="I60" s="9">
        <v>1.5367541176470587</v>
      </c>
      <c r="J60" s="9">
        <v>1.5625305882352942</v>
      </c>
      <c r="K60" s="9">
        <v>1.5341764705882353</v>
      </c>
      <c r="L60" s="8">
        <v>8.3790000000000003E-2</v>
      </c>
      <c r="M60" s="7">
        <v>0</v>
      </c>
      <c r="N60" s="8">
        <v>8.3790000000000003E-2</v>
      </c>
      <c r="O60" s="7">
        <v>0</v>
      </c>
      <c r="P60" s="7">
        <v>0</v>
      </c>
    </row>
    <row r="61" spans="1:16" x14ac:dyDescent="0.15">
      <c r="F61" s="5"/>
      <c r="G61" s="5"/>
      <c r="H61" s="5"/>
      <c r="I61" s="4"/>
      <c r="J61" s="4"/>
      <c r="K61" s="4"/>
    </row>
  </sheetData>
  <mergeCells count="5">
    <mergeCell ref="F31:H31"/>
    <mergeCell ref="I31:K31"/>
    <mergeCell ref="C1:E1"/>
    <mergeCell ref="F1:H1"/>
    <mergeCell ref="I1:K1"/>
  </mergeCells>
  <phoneticPr fontId="2" type="noConversion"/>
  <pageMargins left="0.75" right="0.75" top="0.98" bottom="0.98" header="0.51" footer="0.51"/>
  <pageSetup paperSize="9" fitToWidth="0" fitToHeight="0" orientation="portrait" useFirstPageNumber="1" errors="NA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B1" zoomScale="85" zoomScaleNormal="85" workbookViewId="0">
      <selection activeCell="F12" sqref="F12"/>
    </sheetView>
  </sheetViews>
  <sheetFormatPr defaultRowHeight="13.5" x14ac:dyDescent="0.15"/>
  <cols>
    <col min="1" max="2" width="26.875" customWidth="1"/>
    <col min="12" max="13" width="9" customWidth="1"/>
    <col min="16" max="16" width="15.5" customWidth="1"/>
  </cols>
  <sheetData>
    <row r="1" spans="1:16" x14ac:dyDescent="0.15">
      <c r="A1" s="41" t="s">
        <v>119</v>
      </c>
      <c r="B1" s="37" t="s">
        <v>117</v>
      </c>
      <c r="C1" t="s">
        <v>81</v>
      </c>
      <c r="D1" t="s">
        <v>83</v>
      </c>
      <c r="E1" t="s">
        <v>85</v>
      </c>
      <c r="F1" t="s">
        <v>88</v>
      </c>
      <c r="G1" t="s">
        <v>90</v>
      </c>
      <c r="H1" t="s">
        <v>92</v>
      </c>
      <c r="I1" t="s">
        <v>95</v>
      </c>
      <c r="J1" t="s">
        <v>97</v>
      </c>
      <c r="K1" t="s">
        <v>99</v>
      </c>
      <c r="L1" t="s">
        <v>102</v>
      </c>
      <c r="M1" t="s">
        <v>105</v>
      </c>
      <c r="N1" t="s">
        <v>108</v>
      </c>
      <c r="O1" t="s">
        <v>111</v>
      </c>
      <c r="P1" t="s">
        <v>114</v>
      </c>
    </row>
    <row r="2" spans="1:16" s="1" customFormat="1" ht="14.25" x14ac:dyDescent="0.15">
      <c r="A2" s="41"/>
      <c r="B2" s="37" t="s">
        <v>118</v>
      </c>
      <c r="C2" s="1">
        <v>0.92285332325605396</v>
      </c>
      <c r="D2" s="1">
        <v>0.92256426588991902</v>
      </c>
      <c r="E2" s="1">
        <v>0.92244096043280799</v>
      </c>
      <c r="F2" s="2">
        <v>0.73025631947166103</v>
      </c>
      <c r="G2" s="2">
        <v>0.687587552902862</v>
      </c>
      <c r="H2" s="2">
        <v>0.73106070256115996</v>
      </c>
      <c r="I2" s="2">
        <v>0.87643748621237005</v>
      </c>
      <c r="J2" s="2">
        <v>0.86351345779793498</v>
      </c>
      <c r="K2" s="2">
        <v>0.88042620207564504</v>
      </c>
      <c r="L2" s="1">
        <v>1.3515054956416901E-2</v>
      </c>
      <c r="M2" s="1">
        <v>-5.4830540682687903E-2</v>
      </c>
      <c r="N2" s="1">
        <v>-7.9025565737775694E-2</v>
      </c>
      <c r="O2" s="1">
        <v>-9.6040539459006299E-2</v>
      </c>
      <c r="P2" s="1">
        <v>0.122648992742319</v>
      </c>
    </row>
    <row r="3" spans="1:16" x14ac:dyDescent="0.15">
      <c r="A3" s="41" t="s">
        <v>116</v>
      </c>
      <c r="B3" s="37" t="s">
        <v>117</v>
      </c>
      <c r="F3" t="s">
        <v>88</v>
      </c>
      <c r="G3" t="s">
        <v>90</v>
      </c>
      <c r="H3" t="s">
        <v>92</v>
      </c>
      <c r="I3" t="s">
        <v>95</v>
      </c>
      <c r="J3" t="s">
        <v>97</v>
      </c>
      <c r="K3" t="s">
        <v>99</v>
      </c>
      <c r="L3" t="s">
        <v>102</v>
      </c>
      <c r="M3" t="s">
        <v>105</v>
      </c>
      <c r="N3" t="s">
        <v>108</v>
      </c>
      <c r="O3" t="s">
        <v>111</v>
      </c>
      <c r="P3" t="s">
        <v>114</v>
      </c>
    </row>
    <row r="4" spans="1:16" x14ac:dyDescent="0.15">
      <c r="A4" s="41"/>
      <c r="B4" s="37" t="s">
        <v>118</v>
      </c>
      <c r="F4">
        <v>0.58195465623514497</v>
      </c>
      <c r="G4">
        <v>0.53260448305895702</v>
      </c>
      <c r="H4">
        <v>0.59169275017260803</v>
      </c>
      <c r="I4">
        <v>0.57514615258990798</v>
      </c>
      <c r="J4">
        <v>0.52761480146948103</v>
      </c>
      <c r="K4">
        <v>0.54605636125964396</v>
      </c>
      <c r="L4">
        <v>-0.212817465530661</v>
      </c>
      <c r="M4">
        <v>-0.12267638182526901</v>
      </c>
      <c r="N4">
        <v>-0.19242182128516899</v>
      </c>
      <c r="O4">
        <v>1.7493899246801201E-3</v>
      </c>
      <c r="P4">
        <v>-0.142755682812785</v>
      </c>
    </row>
  </sheetData>
  <mergeCells count="2">
    <mergeCell ref="A1:A2"/>
    <mergeCell ref="A3:A4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D11" sqref="D11"/>
    </sheetView>
  </sheetViews>
  <sheetFormatPr defaultRowHeight="13.5" x14ac:dyDescent="0.15"/>
  <cols>
    <col min="1" max="1" width="15.125" customWidth="1"/>
    <col min="2" max="3" width="19.5" customWidth="1"/>
  </cols>
  <sheetData>
    <row r="1" spans="1:2" x14ac:dyDescent="0.15">
      <c r="A1" t="s">
        <v>146</v>
      </c>
    </row>
    <row r="2" spans="1:2" x14ac:dyDescent="0.15">
      <c r="A2" t="s">
        <v>81</v>
      </c>
      <c r="B2" t="s">
        <v>120</v>
      </c>
    </row>
    <row r="3" spans="1:2" x14ac:dyDescent="0.15">
      <c r="A3" t="s">
        <v>83</v>
      </c>
      <c r="B3" t="s">
        <v>121</v>
      </c>
    </row>
    <row r="4" spans="1:2" x14ac:dyDescent="0.15">
      <c r="A4" t="s">
        <v>85</v>
      </c>
      <c r="B4" t="s">
        <v>122</v>
      </c>
    </row>
    <row r="5" spans="1:2" x14ac:dyDescent="0.15">
      <c r="A5" t="s">
        <v>88</v>
      </c>
      <c r="B5" t="s">
        <v>123</v>
      </c>
    </row>
    <row r="6" spans="1:2" x14ac:dyDescent="0.15">
      <c r="A6" t="s">
        <v>90</v>
      </c>
      <c r="B6" t="s">
        <v>124</v>
      </c>
    </row>
    <row r="7" spans="1:2" x14ac:dyDescent="0.15">
      <c r="A7" t="s">
        <v>92</v>
      </c>
      <c r="B7" t="s">
        <v>125</v>
      </c>
    </row>
    <row r="8" spans="1:2" x14ac:dyDescent="0.15">
      <c r="A8" t="s">
        <v>95</v>
      </c>
      <c r="B8" t="s">
        <v>126</v>
      </c>
    </row>
    <row r="9" spans="1:2" x14ac:dyDescent="0.15">
      <c r="A9" t="s">
        <v>97</v>
      </c>
      <c r="B9" t="s">
        <v>127</v>
      </c>
    </row>
    <row r="10" spans="1:2" x14ac:dyDescent="0.15">
      <c r="A10" t="s">
        <v>99</v>
      </c>
      <c r="B10" t="s">
        <v>128</v>
      </c>
    </row>
    <row r="11" spans="1:2" x14ac:dyDescent="0.15">
      <c r="A11" t="s">
        <v>102</v>
      </c>
      <c r="B11" t="s">
        <v>129</v>
      </c>
    </row>
    <row r="12" spans="1:2" x14ac:dyDescent="0.15">
      <c r="A12" t="s">
        <v>105</v>
      </c>
      <c r="B12" t="s">
        <v>139</v>
      </c>
    </row>
    <row r="13" spans="1:2" x14ac:dyDescent="0.15">
      <c r="A13" t="s">
        <v>108</v>
      </c>
      <c r="B13" t="s">
        <v>140</v>
      </c>
    </row>
    <row r="14" spans="1:2" x14ac:dyDescent="0.15">
      <c r="A14" t="s">
        <v>111</v>
      </c>
      <c r="B14" t="s">
        <v>141</v>
      </c>
    </row>
    <row r="15" spans="1:2" x14ac:dyDescent="0.15">
      <c r="A15" t="s">
        <v>114</v>
      </c>
      <c r="B15" t="s">
        <v>130</v>
      </c>
    </row>
    <row r="17" spans="1:2" x14ac:dyDescent="0.15">
      <c r="A17" t="s">
        <v>131</v>
      </c>
    </row>
    <row r="18" spans="1:2" x14ac:dyDescent="0.15">
      <c r="A18" t="s">
        <v>88</v>
      </c>
      <c r="B18" t="s">
        <v>132</v>
      </c>
    </row>
    <row r="19" spans="1:2" x14ac:dyDescent="0.15">
      <c r="A19" t="s">
        <v>90</v>
      </c>
      <c r="B19" t="s">
        <v>133</v>
      </c>
    </row>
    <row r="20" spans="1:2" x14ac:dyDescent="0.15">
      <c r="A20" t="s">
        <v>92</v>
      </c>
      <c r="B20" t="s">
        <v>134</v>
      </c>
    </row>
    <row r="21" spans="1:2" x14ac:dyDescent="0.15">
      <c r="A21" t="s">
        <v>95</v>
      </c>
      <c r="B21" t="s">
        <v>135</v>
      </c>
    </row>
    <row r="22" spans="1:2" x14ac:dyDescent="0.15">
      <c r="A22" t="s">
        <v>97</v>
      </c>
      <c r="B22" t="s">
        <v>136</v>
      </c>
    </row>
    <row r="23" spans="1:2" x14ac:dyDescent="0.15">
      <c r="A23" t="s">
        <v>99</v>
      </c>
      <c r="B23" t="s">
        <v>137</v>
      </c>
    </row>
    <row r="24" spans="1:2" x14ac:dyDescent="0.15">
      <c r="A24" t="s">
        <v>102</v>
      </c>
      <c r="B24" t="s">
        <v>138</v>
      </c>
    </row>
    <row r="25" spans="1:2" x14ac:dyDescent="0.15">
      <c r="A25" t="s">
        <v>105</v>
      </c>
      <c r="B25" t="s">
        <v>142</v>
      </c>
    </row>
    <row r="26" spans="1:2" x14ac:dyDescent="0.15">
      <c r="A26" t="s">
        <v>108</v>
      </c>
      <c r="B26" t="s">
        <v>143</v>
      </c>
    </row>
    <row r="27" spans="1:2" x14ac:dyDescent="0.15">
      <c r="A27" t="s">
        <v>111</v>
      </c>
      <c r="B27" t="s">
        <v>144</v>
      </c>
    </row>
    <row r="28" spans="1:2" x14ac:dyDescent="0.15">
      <c r="A28" t="s">
        <v>114</v>
      </c>
      <c r="B28" t="s">
        <v>145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酿酒葡萄</vt:lpstr>
      <vt:lpstr>葡萄酒</vt:lpstr>
      <vt:lpstr>相关系数</vt:lpstr>
      <vt:lpstr>回归方程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李嘉维</dc:creator>
  <cp:lastModifiedBy>李嘉维</cp:lastModifiedBy>
  <dcterms:created xsi:type="dcterms:W3CDTF">2016-07-18T07:47:15Z</dcterms:created>
  <dcterms:modified xsi:type="dcterms:W3CDTF">2016-07-18T10:49:09Z</dcterms:modified>
</cp:coreProperties>
</file>