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AMZN" sheetId="1" r:id="rId1"/>
    <sheet name="BABA" sheetId="2" r:id="rId2"/>
    <sheet name="SHOP" sheetId="3" r:id="rId3"/>
    <sheet name="GDP-STATS" sheetId="4" r:id="rId4"/>
  </sheets>
  <calcPr calcId="125725"/>
</workbook>
</file>

<file path=xl/calcChain.xml><?xml version="1.0" encoding="utf-8"?>
<calcChain xmlns="http://schemas.openxmlformats.org/spreadsheetml/2006/main">
  <c r="O5" i="1"/>
  <c r="N14"/>
  <c r="N5"/>
  <c r="L5"/>
  <c r="M5" i="2"/>
  <c r="L8"/>
  <c r="L5"/>
  <c r="C13"/>
  <c r="D13"/>
  <c r="E13"/>
  <c r="F13"/>
  <c r="G13"/>
  <c r="H13"/>
  <c r="I13"/>
  <c r="J13"/>
  <c r="K13"/>
  <c r="L13"/>
  <c r="M13"/>
  <c r="N13"/>
  <c r="O13"/>
  <c r="B13"/>
  <c r="C10" i="1"/>
  <c r="D10"/>
  <c r="E10"/>
  <c r="F10"/>
  <c r="G10"/>
  <c r="H10"/>
  <c r="I10"/>
  <c r="J10"/>
  <c r="K10"/>
  <c r="L10"/>
  <c r="M10"/>
  <c r="N10"/>
  <c r="O10"/>
  <c r="B10"/>
  <c r="C14"/>
  <c r="D14"/>
  <c r="E14"/>
  <c r="F14"/>
  <c r="G14"/>
  <c r="H14"/>
  <c r="I14"/>
  <c r="J14"/>
  <c r="K14"/>
  <c r="L14"/>
  <c r="M14"/>
  <c r="O14"/>
  <c r="B14"/>
  <c r="B5" i="2"/>
  <c r="C5"/>
  <c r="D5"/>
  <c r="E5"/>
  <c r="F5"/>
  <c r="G5"/>
  <c r="H5"/>
  <c r="I5"/>
  <c r="J5"/>
  <c r="K5"/>
  <c r="N5"/>
  <c r="O5"/>
  <c r="B8"/>
  <c r="C8"/>
  <c r="D8"/>
  <c r="E8"/>
  <c r="F8"/>
  <c r="G8"/>
  <c r="H8"/>
  <c r="I8"/>
  <c r="J8"/>
  <c r="K8"/>
  <c r="M8"/>
  <c r="N8"/>
  <c r="O8"/>
  <c r="M5" i="1"/>
  <c r="K5"/>
  <c r="J5"/>
  <c r="I5"/>
  <c r="H5"/>
  <c r="G5"/>
  <c r="F5"/>
  <c r="E5"/>
  <c r="D5"/>
  <c r="C5"/>
  <c r="B5"/>
  <c r="C5" i="3"/>
  <c r="D5"/>
  <c r="E5"/>
  <c r="F5"/>
  <c r="G5"/>
  <c r="H5"/>
  <c r="I5"/>
  <c r="J5"/>
  <c r="K5"/>
  <c r="L5"/>
  <c r="M5"/>
  <c r="N5"/>
  <c r="O5"/>
  <c r="B5"/>
</calcChain>
</file>

<file path=xl/sharedStrings.xml><?xml version="1.0" encoding="utf-8"?>
<sst xmlns="http://schemas.openxmlformats.org/spreadsheetml/2006/main" count="113" uniqueCount="41">
  <si>
    <t>Revenues</t>
  </si>
  <si>
    <t>Net gain/loss</t>
  </si>
  <si>
    <t>Change</t>
  </si>
  <si>
    <t>USA-GDP-GROWTH</t>
  </si>
  <si>
    <t>CHINA-GDP-GROWTH</t>
  </si>
  <si>
    <t>GERMANY-GDP-GROWTH</t>
  </si>
  <si>
    <t>Quarter</t>
  </si>
  <si>
    <t>EPS</t>
  </si>
  <si>
    <t>Total-Assets</t>
  </si>
  <si>
    <t>Shareholder-Equity</t>
  </si>
  <si>
    <t>Total-Liabilities(w/equity)</t>
  </si>
  <si>
    <t>Just-Liabilities</t>
  </si>
  <si>
    <t>Cost-of-Revenues</t>
  </si>
  <si>
    <t>Gross-Profit</t>
  </si>
  <si>
    <t>Operating-Expenses</t>
  </si>
  <si>
    <t>Cash(beginning-of-period)</t>
  </si>
  <si>
    <t>Cash(end-of-period)</t>
  </si>
  <si>
    <t>Total-debt</t>
  </si>
  <si>
    <t>EPS-Surprise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</si>
  <si>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</si>
  <si>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</si>
  <si>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</si>
  <si>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</si>
  <si>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</si>
  <si>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</si>
  <si>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</si>
  <si>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</si>
  <si>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</si>
  <si>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</si>
  <si>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</si>
  <si>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</si>
  <si>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</si>
  <si>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</si>
  <si>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Net-product-sales</t>
  </si>
  <si>
    <t>Net-service-sales</t>
  </si>
  <si>
    <t>Net-sales</t>
  </si>
  <si>
    <t>China-Commerce</t>
  </si>
  <si>
    <t>International-Commerce</t>
  </si>
  <si>
    <t>North-America-Income</t>
  </si>
  <si>
    <t>International-Income</t>
  </si>
  <si>
    <t>AWS-Income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</si>
</sst>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8" fontId="0" fillId="0" borderId="0" xfId="0" applyNumberFormat="1"/>
    <xf numFmtId="0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abSelected="1" workbookViewId="0">
      <selection activeCell="N11" sqref="N11"/>
    </sheetView>
  </sheetViews>
  <sheetFormatPr baseColWidth="10" defaultRowHeight="15"/>
  <cols>
    <col min="1" max="1" width="19.7109375" customWidth="1"/>
    <col min="9" max="11" width="14.42578125" bestFit="1" customWidth="1"/>
    <col min="13" max="15" width="14.42578125" bestFit="1" customWidth="1"/>
  </cols>
  <sheetData>
    <row r="1" spans="1:15">
      <c r="A1" t="s">
        <v>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>
      <c r="A2" t="s">
        <v>8</v>
      </c>
      <c r="B2" s="1">
        <v>52440</v>
      </c>
      <c r="C2" s="1">
        <v>56230</v>
      </c>
      <c r="D2" s="1">
        <v>65444</v>
      </c>
      <c r="E2" s="1">
        <v>61128</v>
      </c>
      <c r="F2" s="1">
        <v>65076</v>
      </c>
      <c r="G2" s="1">
        <v>70897</v>
      </c>
      <c r="H2" s="1">
        <v>83402</v>
      </c>
      <c r="I2" s="1">
        <v>80969</v>
      </c>
      <c r="J2" s="1">
        <v>87781</v>
      </c>
      <c r="K2" s="1">
        <v>115267</v>
      </c>
      <c r="L2" s="1">
        <v>131310</v>
      </c>
      <c r="M2" s="1">
        <v>126362</v>
      </c>
      <c r="N2" s="1">
        <v>134100</v>
      </c>
      <c r="O2" s="1">
        <v>143695</v>
      </c>
    </row>
    <row r="3" spans="1:15">
      <c r="A3" t="s">
        <v>9</v>
      </c>
      <c r="B3" s="1">
        <v>11768</v>
      </c>
      <c r="C3" s="1">
        <v>12430</v>
      </c>
      <c r="D3" s="1">
        <v>13384</v>
      </c>
      <c r="E3" s="1">
        <v>14756</v>
      </c>
      <c r="F3" s="1">
        <v>16538</v>
      </c>
      <c r="G3" s="1">
        <v>17782</v>
      </c>
      <c r="H3" s="1">
        <v>19285</v>
      </c>
      <c r="I3" s="1">
        <v>21674</v>
      </c>
      <c r="J3" s="1">
        <v>23214</v>
      </c>
      <c r="K3" s="1">
        <v>24658</v>
      </c>
      <c r="L3" s="1">
        <v>27709</v>
      </c>
      <c r="M3" s="1">
        <v>31463</v>
      </c>
      <c r="N3" s="1">
        <v>34995</v>
      </c>
      <c r="O3" s="1">
        <v>39125</v>
      </c>
    </row>
    <row r="4" spans="1:15">
      <c r="A4" t="s">
        <v>10</v>
      </c>
      <c r="B4" s="1">
        <v>52440</v>
      </c>
      <c r="C4" s="1">
        <v>56230</v>
      </c>
      <c r="D4" s="1">
        <v>65444</v>
      </c>
      <c r="E4" s="1">
        <v>61128</v>
      </c>
      <c r="F4" s="1">
        <v>65076</v>
      </c>
      <c r="G4" s="1">
        <v>70897</v>
      </c>
      <c r="H4" s="1">
        <v>83402</v>
      </c>
      <c r="I4" s="1">
        <v>80969</v>
      </c>
      <c r="J4" s="1">
        <v>87781</v>
      </c>
      <c r="K4" s="1">
        <v>115267</v>
      </c>
      <c r="L4" s="1">
        <v>131310</v>
      </c>
      <c r="M4" s="1">
        <v>126362</v>
      </c>
      <c r="N4" s="1">
        <v>134100</v>
      </c>
      <c r="O4" s="1">
        <v>143695</v>
      </c>
    </row>
    <row r="5" spans="1:15">
      <c r="A5" t="s">
        <v>11</v>
      </c>
      <c r="B5" s="1">
        <f>(B4-B3)</f>
        <v>40672</v>
      </c>
      <c r="C5" s="1">
        <f t="shared" ref="C5:O5" si="0">(C4-C3)</f>
        <v>43800</v>
      </c>
      <c r="D5" s="1">
        <f t="shared" si="0"/>
        <v>52060</v>
      </c>
      <c r="E5" s="1">
        <f t="shared" si="0"/>
        <v>46372</v>
      </c>
      <c r="F5" s="1">
        <f t="shared" si="0"/>
        <v>48538</v>
      </c>
      <c r="G5" s="1">
        <f t="shared" si="0"/>
        <v>53115</v>
      </c>
      <c r="H5" s="1">
        <f t="shared" si="0"/>
        <v>64117</v>
      </c>
      <c r="I5" s="1">
        <f t="shared" si="0"/>
        <v>59295</v>
      </c>
      <c r="J5" s="1">
        <f t="shared" si="0"/>
        <v>64567</v>
      </c>
      <c r="K5" s="1">
        <f t="shared" si="0"/>
        <v>90609</v>
      </c>
      <c r="L5" s="1">
        <f>(L4-L3)</f>
        <v>103601</v>
      </c>
      <c r="M5" s="1">
        <f t="shared" si="0"/>
        <v>94899</v>
      </c>
      <c r="N5" s="1">
        <f>(N4-N3)</f>
        <v>99105</v>
      </c>
      <c r="O5" s="1">
        <f>(O4-O3)</f>
        <v>104570</v>
      </c>
    </row>
    <row r="6" spans="1:15">
      <c r="A6" t="s">
        <v>14</v>
      </c>
      <c r="B6" s="1">
        <v>22721</v>
      </c>
      <c r="C6" s="1">
        <v>24952</v>
      </c>
      <c r="D6" s="1">
        <v>34639</v>
      </c>
      <c r="E6" s="1">
        <v>28057</v>
      </c>
      <c r="F6" s="1">
        <v>29119</v>
      </c>
      <c r="G6" s="1">
        <v>32139</v>
      </c>
      <c r="H6" s="1">
        <v>42486</v>
      </c>
      <c r="I6" s="1">
        <v>34709</v>
      </c>
      <c r="J6" s="1">
        <v>37327</v>
      </c>
      <c r="K6" s="1">
        <v>43397</v>
      </c>
      <c r="L6" s="1">
        <v>58326</v>
      </c>
      <c r="M6" s="1">
        <v>49115</v>
      </c>
      <c r="N6" s="1">
        <v>49903</v>
      </c>
      <c r="O6" s="1">
        <v>52852</v>
      </c>
    </row>
    <row r="7" spans="1:15">
      <c r="A7" t="s">
        <v>1</v>
      </c>
      <c r="B7" s="1">
        <v>92</v>
      </c>
      <c r="C7" s="1">
        <v>79</v>
      </c>
      <c r="D7" s="1">
        <v>428</v>
      </c>
      <c r="E7" s="1">
        <v>513</v>
      </c>
      <c r="F7" s="1">
        <v>857</v>
      </c>
      <c r="G7" s="6">
        <v>252</v>
      </c>
      <c r="H7" s="1">
        <v>749</v>
      </c>
      <c r="I7" s="1">
        <v>724</v>
      </c>
      <c r="J7" s="1">
        <v>197</v>
      </c>
      <c r="K7" s="1">
        <v>256</v>
      </c>
      <c r="L7" s="1">
        <v>1856</v>
      </c>
      <c r="M7" s="1">
        <v>1629</v>
      </c>
      <c r="N7" s="1">
        <v>2534</v>
      </c>
      <c r="O7" s="1">
        <v>2883</v>
      </c>
    </row>
    <row r="8" spans="1:15">
      <c r="A8" t="s">
        <v>15</v>
      </c>
      <c r="B8" s="1">
        <v>10237</v>
      </c>
      <c r="C8" s="1">
        <v>10269</v>
      </c>
      <c r="D8" s="1">
        <v>10709</v>
      </c>
      <c r="E8" s="1">
        <v>15890</v>
      </c>
      <c r="F8" s="1">
        <v>12470</v>
      </c>
      <c r="G8" s="1">
        <v>12521</v>
      </c>
      <c r="H8" s="1">
        <v>13656</v>
      </c>
      <c r="I8" s="1">
        <v>19934</v>
      </c>
      <c r="J8" s="1">
        <v>15440</v>
      </c>
      <c r="K8">
        <v>13203</v>
      </c>
      <c r="L8" s="1">
        <v>13960</v>
      </c>
      <c r="M8" s="1">
        <v>21856</v>
      </c>
      <c r="N8" s="1">
        <v>17616</v>
      </c>
      <c r="O8" s="1">
        <v>20536</v>
      </c>
    </row>
    <row r="9" spans="1:15">
      <c r="A9" t="s">
        <v>16</v>
      </c>
      <c r="B9" s="1">
        <v>10269</v>
      </c>
      <c r="C9" s="1">
        <v>10709</v>
      </c>
      <c r="D9" s="1">
        <v>15890</v>
      </c>
      <c r="E9" s="1">
        <v>12470</v>
      </c>
      <c r="F9" s="1">
        <v>12521</v>
      </c>
      <c r="G9" s="1">
        <v>13656</v>
      </c>
      <c r="H9" s="1">
        <v>19334</v>
      </c>
      <c r="I9" s="1">
        <v>15440</v>
      </c>
      <c r="J9">
        <v>13203</v>
      </c>
      <c r="K9" s="1">
        <v>12767</v>
      </c>
      <c r="L9" s="1">
        <v>21856</v>
      </c>
      <c r="M9" s="1">
        <v>17616</v>
      </c>
      <c r="N9" s="1">
        <v>20536</v>
      </c>
      <c r="O9" s="1">
        <v>21032</v>
      </c>
    </row>
    <row r="10" spans="1:15">
      <c r="A10" t="s">
        <v>2</v>
      </c>
      <c r="B10" s="1">
        <f>(B9-B8)</f>
        <v>32</v>
      </c>
      <c r="C10" s="1">
        <f t="shared" ref="C10:O10" si="1">(C9-C8)</f>
        <v>440</v>
      </c>
      <c r="D10" s="1">
        <f t="shared" si="1"/>
        <v>5181</v>
      </c>
      <c r="E10" s="1">
        <f t="shared" si="1"/>
        <v>-3420</v>
      </c>
      <c r="F10" s="1">
        <f t="shared" si="1"/>
        <v>51</v>
      </c>
      <c r="G10" s="1">
        <f t="shared" si="1"/>
        <v>1135</v>
      </c>
      <c r="H10" s="1">
        <f t="shared" si="1"/>
        <v>5678</v>
      </c>
      <c r="I10" s="1">
        <f t="shared" si="1"/>
        <v>-4494</v>
      </c>
      <c r="J10" s="1">
        <f t="shared" si="1"/>
        <v>-2237</v>
      </c>
      <c r="K10" s="1">
        <f t="shared" si="1"/>
        <v>-436</v>
      </c>
      <c r="L10" s="1">
        <f t="shared" si="1"/>
        <v>7896</v>
      </c>
      <c r="M10" s="1">
        <f t="shared" si="1"/>
        <v>-4240</v>
      </c>
      <c r="N10" s="1">
        <f t="shared" si="1"/>
        <v>2920</v>
      </c>
      <c r="O10" s="1">
        <f t="shared" si="1"/>
        <v>496</v>
      </c>
    </row>
    <row r="11" spans="1:15">
      <c r="A11" t="s">
        <v>17</v>
      </c>
      <c r="B11" s="5">
        <v>8.25</v>
      </c>
      <c r="C11" s="5">
        <v>8.2430000000000003</v>
      </c>
      <c r="D11" s="5">
        <v>8.2270000000000003</v>
      </c>
      <c r="E11" s="5">
        <v>8.2189999999999994</v>
      </c>
      <c r="F11" s="5">
        <v>8.2119999999999997</v>
      </c>
      <c r="G11" s="5">
        <v>8.2050000000000001</v>
      </c>
      <c r="H11" s="5">
        <v>7.694</v>
      </c>
      <c r="I11" s="5">
        <v>7.6909999999999998</v>
      </c>
      <c r="J11" s="5">
        <v>7.6829999999999998</v>
      </c>
      <c r="K11" s="5">
        <v>24.71</v>
      </c>
      <c r="L11" s="5">
        <v>24.742999999999999</v>
      </c>
      <c r="M11" s="5">
        <v>24.64</v>
      </c>
      <c r="N11" s="5">
        <v>24.638000000000002</v>
      </c>
      <c r="O11" s="1">
        <v>24684</v>
      </c>
    </row>
    <row r="12" spans="1:15">
      <c r="A12" t="s">
        <v>33</v>
      </c>
      <c r="B12" s="1">
        <v>17104</v>
      </c>
      <c r="C12" s="1">
        <v>18463</v>
      </c>
      <c r="D12" s="1">
        <v>26618</v>
      </c>
      <c r="E12" s="1">
        <v>20581</v>
      </c>
      <c r="F12" s="1">
        <v>21116</v>
      </c>
      <c r="G12" s="1">
        <v>22339</v>
      </c>
      <c r="H12" s="1">
        <v>30629</v>
      </c>
      <c r="I12" s="5">
        <v>23734</v>
      </c>
      <c r="J12" s="5">
        <v>24745</v>
      </c>
      <c r="K12" s="5">
        <v>28768</v>
      </c>
      <c r="L12" s="1">
        <v>41325</v>
      </c>
      <c r="M12" s="5">
        <v>31605</v>
      </c>
      <c r="N12" s="5">
        <v>31864</v>
      </c>
      <c r="O12" s="5">
        <v>33746</v>
      </c>
    </row>
    <row r="13" spans="1:15">
      <c r="A13" t="s">
        <v>34</v>
      </c>
      <c r="B13" s="1">
        <v>6081</v>
      </c>
      <c r="C13" s="1">
        <v>6895</v>
      </c>
      <c r="D13" s="1">
        <v>9129</v>
      </c>
      <c r="E13" s="1">
        <v>8547</v>
      </c>
      <c r="F13" s="1">
        <v>9288</v>
      </c>
      <c r="G13" s="1">
        <v>10375</v>
      </c>
      <c r="H13" s="1">
        <v>13112</v>
      </c>
      <c r="I13" s="5">
        <v>11980</v>
      </c>
      <c r="J13" s="5">
        <v>13210</v>
      </c>
      <c r="K13" s="5">
        <v>14976</v>
      </c>
      <c r="L13" s="1">
        <v>19128</v>
      </c>
      <c r="M13" s="5">
        <v>19437</v>
      </c>
      <c r="N13" s="5">
        <v>21022</v>
      </c>
      <c r="O13" s="5">
        <v>22830</v>
      </c>
    </row>
    <row r="14" spans="1:15">
      <c r="A14" t="s">
        <v>35</v>
      </c>
      <c r="B14" s="5">
        <f>(B12+B13)</f>
        <v>23185</v>
      </c>
      <c r="C14" s="5">
        <f t="shared" ref="C14:O14" si="2">(C12+C13)</f>
        <v>25358</v>
      </c>
      <c r="D14" s="5">
        <f t="shared" si="2"/>
        <v>35747</v>
      </c>
      <c r="E14" s="5">
        <f t="shared" si="2"/>
        <v>29128</v>
      </c>
      <c r="F14" s="5">
        <f t="shared" si="2"/>
        <v>30404</v>
      </c>
      <c r="G14" s="5">
        <f t="shared" si="2"/>
        <v>32714</v>
      </c>
      <c r="H14" s="5">
        <f t="shared" si="2"/>
        <v>43741</v>
      </c>
      <c r="I14" s="5">
        <f t="shared" si="2"/>
        <v>35714</v>
      </c>
      <c r="J14" s="5">
        <f t="shared" si="2"/>
        <v>37955</v>
      </c>
      <c r="K14" s="5">
        <f t="shared" si="2"/>
        <v>43744</v>
      </c>
      <c r="L14" s="5">
        <f t="shared" si="2"/>
        <v>60453</v>
      </c>
      <c r="M14" s="5">
        <f t="shared" si="2"/>
        <v>51042</v>
      </c>
      <c r="N14" s="5">
        <f>(N12+N13)</f>
        <v>52886</v>
      </c>
      <c r="O14" s="5">
        <f t="shared" si="2"/>
        <v>56576</v>
      </c>
    </row>
    <row r="15" spans="1:15">
      <c r="A15" t="s">
        <v>38</v>
      </c>
      <c r="B15" s="1">
        <v>703</v>
      </c>
      <c r="C15" s="1">
        <v>528</v>
      </c>
      <c r="D15" s="1">
        <v>1003</v>
      </c>
      <c r="E15" s="1">
        <v>588</v>
      </c>
      <c r="F15" s="1">
        <v>702</v>
      </c>
      <c r="G15" s="1">
        <v>255</v>
      </c>
      <c r="H15" s="1">
        <v>816</v>
      </c>
      <c r="I15" s="1">
        <v>596</v>
      </c>
      <c r="J15" s="1">
        <v>436</v>
      </c>
      <c r="K15" s="1">
        <v>112</v>
      </c>
      <c r="L15" s="1">
        <v>1692</v>
      </c>
      <c r="M15" s="1">
        <v>1149</v>
      </c>
      <c r="N15" s="1">
        <v>1835</v>
      </c>
      <c r="O15" s="1">
        <v>2032</v>
      </c>
    </row>
    <row r="16" spans="1:15">
      <c r="A16" t="s">
        <v>39</v>
      </c>
      <c r="B16" s="1">
        <v>-19</v>
      </c>
      <c r="C16" s="1">
        <v>-56</v>
      </c>
      <c r="D16" s="1">
        <v>60</v>
      </c>
      <c r="E16" s="1">
        <v>-121</v>
      </c>
      <c r="F16" s="1">
        <v>-135</v>
      </c>
      <c r="G16" s="1">
        <v>-541</v>
      </c>
      <c r="H16" s="1">
        <v>-108</v>
      </c>
      <c r="I16" s="1">
        <v>-481</v>
      </c>
      <c r="J16" s="1">
        <v>-724</v>
      </c>
      <c r="K16" s="1">
        <v>-936</v>
      </c>
      <c r="L16" s="1">
        <v>-919</v>
      </c>
      <c r="M16" s="1">
        <v>-622</v>
      </c>
      <c r="N16" s="1">
        <v>-494</v>
      </c>
      <c r="O16" s="1">
        <v>-385</v>
      </c>
    </row>
    <row r="17" spans="1:15">
      <c r="A17" t="s">
        <v>40</v>
      </c>
      <c r="B17" s="1">
        <v>391</v>
      </c>
      <c r="C17" s="1">
        <v>521</v>
      </c>
      <c r="D17" s="1">
        <v>687</v>
      </c>
      <c r="E17" s="1">
        <v>604</v>
      </c>
      <c r="F17" s="1">
        <v>718</v>
      </c>
      <c r="G17" s="1">
        <v>861</v>
      </c>
      <c r="H17" s="1">
        <v>580</v>
      </c>
      <c r="I17" s="1">
        <v>890</v>
      </c>
      <c r="J17" s="1">
        <v>916</v>
      </c>
      <c r="K17" s="1">
        <v>1171</v>
      </c>
      <c r="L17" s="1">
        <v>1354</v>
      </c>
      <c r="M17" s="1">
        <v>1400</v>
      </c>
      <c r="N17" s="1">
        <v>1642</v>
      </c>
      <c r="O17" s="1">
        <v>2077</v>
      </c>
    </row>
    <row r="18" spans="1:15">
      <c r="A18" t="s">
        <v>7</v>
      </c>
      <c r="B18" s="4">
        <v>0.19</v>
      </c>
      <c r="C18" s="4">
        <v>0.17</v>
      </c>
      <c r="D18" s="4">
        <v>1</v>
      </c>
      <c r="E18" s="4">
        <v>1.07</v>
      </c>
      <c r="F18" s="4">
        <v>1.78</v>
      </c>
      <c r="G18" s="4">
        <v>0.52</v>
      </c>
      <c r="H18" s="4">
        <v>1.54</v>
      </c>
      <c r="I18" s="4">
        <v>1.48</v>
      </c>
      <c r="J18" s="4">
        <v>0.4</v>
      </c>
      <c r="K18" s="4">
        <v>0.52</v>
      </c>
      <c r="L18" s="4">
        <v>3.75</v>
      </c>
      <c r="M18" s="4">
        <v>3.27</v>
      </c>
      <c r="N18" s="4">
        <v>5.07</v>
      </c>
      <c r="O18" s="4">
        <v>5.75</v>
      </c>
    </row>
    <row r="19" spans="1:15">
      <c r="A19" t="s">
        <v>18</v>
      </c>
      <c r="B19" s="4">
        <v>0.33</v>
      </c>
      <c r="C19" s="4">
        <v>0.3</v>
      </c>
      <c r="D19" s="4">
        <v>-0.56000000000000005</v>
      </c>
      <c r="E19" s="4">
        <v>0.49</v>
      </c>
      <c r="F19" s="4">
        <v>0.67</v>
      </c>
      <c r="G19" s="4">
        <v>-0.26</v>
      </c>
      <c r="H19" s="4">
        <v>0.19</v>
      </c>
      <c r="I19" s="4">
        <v>0.35</v>
      </c>
      <c r="J19" s="4">
        <v>-1.02</v>
      </c>
      <c r="K19" s="4">
        <v>0.49</v>
      </c>
      <c r="L19" s="4">
        <v>1.9</v>
      </c>
      <c r="M19" s="4">
        <v>2</v>
      </c>
      <c r="N19" s="4">
        <v>2.57</v>
      </c>
      <c r="O19" s="4">
        <v>2.61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O18" sqref="A1:O18"/>
    </sheetView>
  </sheetViews>
  <sheetFormatPr baseColWidth="10" defaultRowHeight="15"/>
  <sheetData>
    <row r="1" spans="1:15">
      <c r="A1" t="s">
        <v>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>
      <c r="A2" t="s">
        <v>8</v>
      </c>
      <c r="B2" s="1">
        <v>45494000</v>
      </c>
      <c r="C2" s="1">
        <v>51570000</v>
      </c>
      <c r="D2" s="1">
        <v>56296000</v>
      </c>
      <c r="E2" s="1">
        <v>56521000</v>
      </c>
      <c r="F2" s="1">
        <v>61688000</v>
      </c>
      <c r="G2" s="1">
        <v>68441000</v>
      </c>
      <c r="H2" s="1">
        <v>70699000</v>
      </c>
      <c r="I2" s="1">
        <v>73630000</v>
      </c>
      <c r="J2" s="1">
        <v>80202000</v>
      </c>
      <c r="K2" s="1">
        <v>86998000</v>
      </c>
      <c r="L2" s="1">
        <v>109345000</v>
      </c>
      <c r="M2" s="1">
        <v>114326000</v>
      </c>
      <c r="N2" s="1">
        <v>120394000</v>
      </c>
      <c r="O2" s="1">
        <v>120088000</v>
      </c>
    </row>
    <row r="3" spans="1:15">
      <c r="A3" t="s">
        <v>9</v>
      </c>
      <c r="B3" s="1">
        <v>29677000</v>
      </c>
      <c r="C3" s="1">
        <v>35174000</v>
      </c>
      <c r="D3" s="1">
        <v>38215000</v>
      </c>
      <c r="E3" s="1">
        <v>38700000</v>
      </c>
      <c r="F3" s="1">
        <v>38922000</v>
      </c>
      <c r="G3" s="1">
        <v>43369000</v>
      </c>
      <c r="H3" s="1">
        <v>44075000</v>
      </c>
      <c r="I3" s="1">
        <v>47654000</v>
      </c>
      <c r="J3" s="1">
        <v>50690000</v>
      </c>
      <c r="K3" s="1">
        <v>55176000</v>
      </c>
      <c r="L3" s="1">
        <v>65624000</v>
      </c>
      <c r="M3" s="1">
        <v>69578000</v>
      </c>
      <c r="N3" s="1">
        <v>71420000</v>
      </c>
      <c r="O3" s="1">
        <v>72124000</v>
      </c>
    </row>
    <row r="4" spans="1:15">
      <c r="A4" t="s">
        <v>10</v>
      </c>
      <c r="B4" s="1">
        <v>45494000</v>
      </c>
      <c r="C4" s="1">
        <v>51570000</v>
      </c>
      <c r="D4" s="1">
        <v>56296000</v>
      </c>
      <c r="E4" s="1">
        <v>56521000</v>
      </c>
      <c r="F4" s="1">
        <v>61688000</v>
      </c>
      <c r="G4" s="1">
        <v>68441000</v>
      </c>
      <c r="H4" s="1">
        <v>70699000</v>
      </c>
      <c r="I4" s="1">
        <v>73630000</v>
      </c>
      <c r="J4" s="1">
        <v>80202000</v>
      </c>
      <c r="K4" s="1">
        <v>86998000</v>
      </c>
      <c r="L4" s="1">
        <v>109345000</v>
      </c>
      <c r="M4" s="1">
        <v>114326000</v>
      </c>
      <c r="N4" s="1">
        <v>120394000</v>
      </c>
      <c r="O4" s="1">
        <v>120088000</v>
      </c>
    </row>
    <row r="5" spans="1:15">
      <c r="A5" t="s">
        <v>11</v>
      </c>
      <c r="B5" s="1">
        <f>(B4-B3)</f>
        <v>15817000</v>
      </c>
      <c r="C5" s="1">
        <f t="shared" ref="C5:O5" si="0">(C4-C3)</f>
        <v>16396000</v>
      </c>
      <c r="D5" s="1">
        <f t="shared" si="0"/>
        <v>18081000</v>
      </c>
      <c r="E5" s="1">
        <f t="shared" si="0"/>
        <v>17821000</v>
      </c>
      <c r="F5" s="1">
        <f t="shared" si="0"/>
        <v>22766000</v>
      </c>
      <c r="G5" s="1">
        <f t="shared" si="0"/>
        <v>25072000</v>
      </c>
      <c r="H5" s="1">
        <f t="shared" si="0"/>
        <v>26624000</v>
      </c>
      <c r="I5" s="1">
        <f t="shared" si="0"/>
        <v>25976000</v>
      </c>
      <c r="J5" s="1">
        <f t="shared" si="0"/>
        <v>29512000</v>
      </c>
      <c r="K5" s="1">
        <f t="shared" si="0"/>
        <v>31822000</v>
      </c>
      <c r="L5" s="1">
        <f>(L4-L3)</f>
        <v>43721000</v>
      </c>
      <c r="M5" s="1">
        <f>(M4-M3)</f>
        <v>44748000</v>
      </c>
      <c r="N5" s="1">
        <f t="shared" si="0"/>
        <v>48974000</v>
      </c>
      <c r="O5" s="1">
        <f t="shared" si="0"/>
        <v>47964000</v>
      </c>
    </row>
    <row r="6" spans="1:15">
      <c r="A6" t="s">
        <v>0</v>
      </c>
      <c r="B6" s="1">
        <v>3265000</v>
      </c>
      <c r="C6" s="1">
        <v>3488000</v>
      </c>
      <c r="D6" s="1">
        <v>5333000</v>
      </c>
      <c r="E6" s="1">
        <v>3751000</v>
      </c>
      <c r="F6" s="1">
        <v>4838000</v>
      </c>
      <c r="G6" s="1">
        <v>5142000</v>
      </c>
      <c r="H6" s="1">
        <v>7669000</v>
      </c>
      <c r="I6" s="1">
        <v>5605000</v>
      </c>
      <c r="J6" s="1">
        <v>7403000</v>
      </c>
      <c r="K6" s="1">
        <v>8285000</v>
      </c>
      <c r="L6" s="1">
        <v>12761000</v>
      </c>
      <c r="M6" s="1">
        <v>9873000</v>
      </c>
      <c r="N6" s="1">
        <v>12229000</v>
      </c>
      <c r="O6" s="1">
        <v>12398000</v>
      </c>
    </row>
    <row r="7" spans="1:15">
      <c r="A7" t="s">
        <v>12</v>
      </c>
      <c r="B7" s="1">
        <v>1083000</v>
      </c>
      <c r="C7" s="1">
        <v>1122000</v>
      </c>
      <c r="D7" s="1">
        <v>1691000</v>
      </c>
      <c r="E7" s="1">
        <v>1483000</v>
      </c>
      <c r="F7" s="1">
        <v>1767000</v>
      </c>
      <c r="G7" s="1">
        <v>1968000</v>
      </c>
      <c r="H7" s="1">
        <v>2755000</v>
      </c>
      <c r="I7" s="1">
        <v>2250000</v>
      </c>
      <c r="J7" s="1">
        <v>2576000</v>
      </c>
      <c r="K7" s="1">
        <v>3307000</v>
      </c>
      <c r="L7" s="1">
        <v>5390000</v>
      </c>
      <c r="M7" s="1">
        <v>5182000</v>
      </c>
      <c r="N7" s="1">
        <v>6607000</v>
      </c>
      <c r="O7" s="1">
        <v>6812000</v>
      </c>
    </row>
    <row r="8" spans="1:15">
      <c r="A8" t="s">
        <v>13</v>
      </c>
      <c r="B8" s="1">
        <f>(B6-B7)</f>
        <v>2182000</v>
      </c>
      <c r="C8" s="1">
        <f t="shared" ref="C8:O8" si="1">(C6-C7)</f>
        <v>2366000</v>
      </c>
      <c r="D8" s="1">
        <f t="shared" si="1"/>
        <v>3642000</v>
      </c>
      <c r="E8" s="1">
        <f t="shared" si="1"/>
        <v>2268000</v>
      </c>
      <c r="F8" s="1">
        <f t="shared" si="1"/>
        <v>3071000</v>
      </c>
      <c r="G8" s="1">
        <f t="shared" si="1"/>
        <v>3174000</v>
      </c>
      <c r="H8" s="1">
        <f t="shared" si="1"/>
        <v>4914000</v>
      </c>
      <c r="I8" s="1">
        <f t="shared" si="1"/>
        <v>3355000</v>
      </c>
      <c r="J8" s="1">
        <f t="shared" si="1"/>
        <v>4827000</v>
      </c>
      <c r="K8" s="1">
        <f t="shared" si="1"/>
        <v>4978000</v>
      </c>
      <c r="L8" s="1">
        <f>(L6-L7)</f>
        <v>7371000</v>
      </c>
      <c r="M8" s="1">
        <f t="shared" si="1"/>
        <v>4691000</v>
      </c>
      <c r="N8" s="1">
        <f t="shared" si="1"/>
        <v>5622000</v>
      </c>
      <c r="O8" s="1">
        <f t="shared" si="1"/>
        <v>5586000</v>
      </c>
    </row>
    <row r="9" spans="1:15">
      <c r="A9" t="s">
        <v>14</v>
      </c>
      <c r="B9" s="1">
        <v>832000</v>
      </c>
      <c r="C9" s="1">
        <v>1006000</v>
      </c>
      <c r="D9" s="1">
        <v>1919000</v>
      </c>
      <c r="E9" s="1">
        <v>793000</v>
      </c>
      <c r="F9" s="1">
        <v>1326000</v>
      </c>
      <c r="G9" s="1">
        <v>1356000</v>
      </c>
      <c r="H9" s="1">
        <v>2976000</v>
      </c>
      <c r="I9" s="1">
        <v>1385000</v>
      </c>
      <c r="J9" s="1">
        <v>2583000</v>
      </c>
      <c r="K9" s="1">
        <v>2493000</v>
      </c>
      <c r="L9" s="1">
        <v>3996000</v>
      </c>
      <c r="M9" s="1">
        <v>1470000</v>
      </c>
      <c r="N9" s="1">
        <v>1212000</v>
      </c>
      <c r="O9" s="1">
        <v>1966000</v>
      </c>
    </row>
    <row r="10" spans="1:15">
      <c r="A10" t="s">
        <v>1</v>
      </c>
      <c r="B10" s="1">
        <v>4970000</v>
      </c>
      <c r="C10" s="1">
        <v>3572000</v>
      </c>
      <c r="D10" s="1">
        <v>1923000</v>
      </c>
      <c r="E10" s="1">
        <v>824000</v>
      </c>
      <c r="F10" s="1">
        <v>1075000</v>
      </c>
      <c r="G10" s="1">
        <v>1061000</v>
      </c>
      <c r="H10" s="1">
        <v>2471000</v>
      </c>
      <c r="I10" s="1">
        <v>1431000</v>
      </c>
      <c r="J10" s="1">
        <v>2070000</v>
      </c>
      <c r="K10" s="1">
        <v>2616000</v>
      </c>
      <c r="L10" s="1">
        <v>3586000</v>
      </c>
      <c r="M10" s="1">
        <v>1059000</v>
      </c>
      <c r="N10" s="1">
        <v>1156000</v>
      </c>
      <c r="O10" s="1">
        <v>2656000</v>
      </c>
    </row>
    <row r="11" spans="1:15">
      <c r="A11" t="s">
        <v>15</v>
      </c>
      <c r="B11" s="1">
        <v>17451000</v>
      </c>
      <c r="C11" s="1">
        <v>16373000</v>
      </c>
      <c r="D11" s="1">
        <v>14935000</v>
      </c>
      <c r="E11" s="1">
        <v>17106000</v>
      </c>
      <c r="F11" s="1">
        <v>16073000</v>
      </c>
      <c r="G11" s="1">
        <v>12333000</v>
      </c>
      <c r="H11" s="1">
        <v>14934000</v>
      </c>
      <c r="I11" s="1">
        <v>19466000</v>
      </c>
      <c r="J11" s="1">
        <v>21202000</v>
      </c>
      <c r="K11" s="1">
        <v>21815000</v>
      </c>
      <c r="L11" s="1">
        <v>22862000</v>
      </c>
      <c r="M11" s="1">
        <v>33829000</v>
      </c>
      <c r="N11" s="1">
        <v>30637000</v>
      </c>
      <c r="O11" s="1">
        <v>25369000</v>
      </c>
    </row>
    <row r="12" spans="1:15">
      <c r="A12" t="s">
        <v>16</v>
      </c>
      <c r="B12" s="1">
        <v>16785000</v>
      </c>
      <c r="C12" s="1">
        <v>15222000</v>
      </c>
      <c r="D12" s="1">
        <v>17028000</v>
      </c>
      <c r="E12" s="1">
        <v>16566000</v>
      </c>
      <c r="F12" s="1">
        <v>12375000</v>
      </c>
      <c r="G12" s="1">
        <v>15548000</v>
      </c>
      <c r="H12" s="1">
        <v>19298000</v>
      </c>
      <c r="I12" s="1">
        <v>20882000</v>
      </c>
      <c r="J12" s="1">
        <v>21410000</v>
      </c>
      <c r="K12" s="1">
        <v>22357000</v>
      </c>
      <c r="L12" s="1">
        <v>32614000</v>
      </c>
      <c r="M12" s="1">
        <v>31775000</v>
      </c>
      <c r="N12" s="1">
        <v>26331000</v>
      </c>
      <c r="O12" s="1">
        <v>25081000</v>
      </c>
    </row>
    <row r="13" spans="1:15">
      <c r="A13" t="s">
        <v>2</v>
      </c>
      <c r="B13" s="1">
        <f>(B12-B11)</f>
        <v>-666000</v>
      </c>
      <c r="C13" s="1">
        <f t="shared" ref="C13:O13" si="2">(C12-C11)</f>
        <v>-1151000</v>
      </c>
      <c r="D13" s="1">
        <f t="shared" si="2"/>
        <v>2093000</v>
      </c>
      <c r="E13" s="1">
        <f t="shared" si="2"/>
        <v>-540000</v>
      </c>
      <c r="F13" s="1">
        <f t="shared" si="2"/>
        <v>-3698000</v>
      </c>
      <c r="G13" s="1">
        <f t="shared" si="2"/>
        <v>3215000</v>
      </c>
      <c r="H13" s="1">
        <f t="shared" si="2"/>
        <v>4364000</v>
      </c>
      <c r="I13" s="1">
        <f t="shared" si="2"/>
        <v>1416000</v>
      </c>
      <c r="J13" s="1">
        <f t="shared" si="2"/>
        <v>208000</v>
      </c>
      <c r="K13" s="1">
        <f t="shared" si="2"/>
        <v>542000</v>
      </c>
      <c r="L13" s="1">
        <f t="shared" si="2"/>
        <v>9752000</v>
      </c>
      <c r="M13" s="1">
        <f t="shared" si="2"/>
        <v>-2054000</v>
      </c>
      <c r="N13" s="1">
        <f t="shared" si="2"/>
        <v>-4306000</v>
      </c>
      <c r="O13" s="1">
        <f t="shared" si="2"/>
        <v>-288000</v>
      </c>
    </row>
    <row r="14" spans="1:15">
      <c r="A14" t="s">
        <v>17</v>
      </c>
      <c r="B14" s="1">
        <v>8489</v>
      </c>
      <c r="C14" s="1">
        <v>8510</v>
      </c>
      <c r="D14" s="1">
        <v>8706</v>
      </c>
      <c r="E14" s="1">
        <v>8902</v>
      </c>
      <c r="F14" s="1">
        <v>11930</v>
      </c>
      <c r="G14" s="1">
        <v>13210</v>
      </c>
      <c r="H14" s="1">
        <v>13080</v>
      </c>
      <c r="I14" s="1">
        <v>31310</v>
      </c>
      <c r="J14" s="1">
        <v>13750</v>
      </c>
      <c r="K14" s="1">
        <v>13760</v>
      </c>
      <c r="L14" s="1">
        <v>19810</v>
      </c>
      <c r="M14" s="1">
        <v>19970</v>
      </c>
      <c r="N14" s="1">
        <v>20830</v>
      </c>
      <c r="O14" s="1">
        <v>20100</v>
      </c>
    </row>
    <row r="15" spans="1:15">
      <c r="A15" t="s">
        <v>7</v>
      </c>
      <c r="B15" s="4">
        <v>0.41</v>
      </c>
      <c r="C15" s="4">
        <v>0.81</v>
      </c>
      <c r="D15" s="4">
        <v>0.48</v>
      </c>
      <c r="E15" s="4">
        <v>0.59</v>
      </c>
      <c r="F15" s="4">
        <v>0.53</v>
      </c>
      <c r="G15" s="4">
        <v>0.93</v>
      </c>
      <c r="H15" s="4">
        <v>0.44</v>
      </c>
      <c r="I15" s="4">
        <v>0.71</v>
      </c>
      <c r="J15" s="4">
        <v>0.79</v>
      </c>
      <c r="K15" s="4">
        <v>1.3</v>
      </c>
      <c r="L15" s="4">
        <v>0.63</v>
      </c>
      <c r="M15" s="4">
        <v>1.17</v>
      </c>
      <c r="N15" s="4">
        <v>1.29</v>
      </c>
      <c r="O15" s="4">
        <v>1.63</v>
      </c>
    </row>
    <row r="16" spans="1:15">
      <c r="A16" t="s">
        <v>18</v>
      </c>
      <c r="B16" s="4">
        <v>7.0000000000000001E-3</v>
      </c>
      <c r="C16" s="4">
        <v>0.06</v>
      </c>
      <c r="D16" s="4">
        <v>0.05</v>
      </c>
      <c r="E16" s="4">
        <v>0.01</v>
      </c>
      <c r="F16" s="4">
        <v>2.5000000000000001E-2</v>
      </c>
      <c r="G16" s="4">
        <v>0.09</v>
      </c>
      <c r="H16" s="4">
        <v>-7.2999999999999995E-2</v>
      </c>
      <c r="I16" s="4">
        <v>0.1</v>
      </c>
      <c r="J16" s="4">
        <v>0.1</v>
      </c>
      <c r="K16" s="4">
        <v>0.17</v>
      </c>
      <c r="L16" s="4">
        <v>-0.02</v>
      </c>
      <c r="M16" s="4">
        <v>0.25</v>
      </c>
      <c r="N16" s="4">
        <v>0.26</v>
      </c>
      <c r="O16" s="4">
        <v>-0.04</v>
      </c>
    </row>
    <row r="17" spans="1:15">
      <c r="A17" t="s">
        <v>36</v>
      </c>
      <c r="B17" s="1">
        <v>2695000</v>
      </c>
      <c r="C17" s="1">
        <v>2881000</v>
      </c>
      <c r="D17" s="1">
        <v>4612000</v>
      </c>
      <c r="E17" s="1">
        <v>3012000</v>
      </c>
      <c r="F17" s="1">
        <v>3708000</v>
      </c>
      <c r="G17" s="1">
        <v>3830000</v>
      </c>
      <c r="H17" s="1">
        <v>6095000</v>
      </c>
      <c r="I17" s="1">
        <v>3963000</v>
      </c>
      <c r="J17" s="1">
        <v>5657000</v>
      </c>
      <c r="K17" s="1">
        <v>6230000</v>
      </c>
      <c r="L17" s="1">
        <v>9534000</v>
      </c>
      <c r="M17" s="1">
        <v>6706000</v>
      </c>
      <c r="N17" s="1">
        <v>8496000</v>
      </c>
      <c r="O17" s="1">
        <v>8249000</v>
      </c>
    </row>
    <row r="18" spans="1:15">
      <c r="A18" t="s">
        <v>37</v>
      </c>
      <c r="B18" s="1">
        <v>282000</v>
      </c>
      <c r="C18" s="1">
        <v>289000</v>
      </c>
      <c r="D18" s="1">
        <v>318000</v>
      </c>
      <c r="E18" s="1">
        <v>308000</v>
      </c>
      <c r="F18" s="1">
        <v>384000</v>
      </c>
      <c r="G18" s="1">
        <v>427000</v>
      </c>
      <c r="H18" s="1">
        <v>577000</v>
      </c>
      <c r="I18" s="1">
        <v>572000</v>
      </c>
      <c r="J18" s="1">
        <v>626000</v>
      </c>
      <c r="K18" s="1">
        <v>681000</v>
      </c>
      <c r="L18" s="1">
        <v>983000</v>
      </c>
      <c r="M18" s="1">
        <v>903000</v>
      </c>
      <c r="N18" s="1">
        <v>930000</v>
      </c>
      <c r="O18" s="1">
        <v>944000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G12" sqref="G12"/>
    </sheetView>
  </sheetViews>
  <sheetFormatPr baseColWidth="10" defaultRowHeight="15"/>
  <sheetData>
    <row r="1" spans="1:15">
      <c r="A1" t="s">
        <v>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>
      <c r="A2" t="s">
        <v>8</v>
      </c>
      <c r="B2" s="1">
        <v>236880</v>
      </c>
      <c r="C2" s="1">
        <v>235639</v>
      </c>
      <c r="D2" s="1">
        <v>243712</v>
      </c>
      <c r="E2" s="1">
        <v>245274</v>
      </c>
      <c r="F2" s="1">
        <v>251109</v>
      </c>
      <c r="G2" s="1">
        <v>486343</v>
      </c>
      <c r="H2" s="1">
        <v>490558</v>
      </c>
      <c r="I2" s="1">
        <v>501338</v>
      </c>
      <c r="J2" s="1">
        <v>1077233</v>
      </c>
      <c r="K2" s="1">
        <v>1101408</v>
      </c>
      <c r="L2" s="1">
        <v>1113564</v>
      </c>
      <c r="M2" s="1">
        <v>1782536</v>
      </c>
      <c r="N2" s="1">
        <v>1809057</v>
      </c>
      <c r="O2" s="1">
        <v>1841694</v>
      </c>
    </row>
    <row r="3" spans="1:15">
      <c r="A3" t="s">
        <v>9</v>
      </c>
      <c r="B3" s="1">
        <v>199551</v>
      </c>
      <c r="C3" s="1">
        <v>197306</v>
      </c>
      <c r="D3" s="1">
        <v>195317</v>
      </c>
      <c r="E3" s="1">
        <v>190977</v>
      </c>
      <c r="F3" s="1">
        <v>188751</v>
      </c>
      <c r="G3" s="1">
        <v>411522</v>
      </c>
      <c r="H3" s="1">
        <v>410476</v>
      </c>
      <c r="I3" s="1">
        <v>410864</v>
      </c>
      <c r="J3" s="1">
        <v>977444</v>
      </c>
      <c r="K3" s="1">
        <v>987922</v>
      </c>
      <c r="L3" s="1">
        <v>1001100</v>
      </c>
      <c r="M3" s="1">
        <v>1649889</v>
      </c>
      <c r="N3" s="1">
        <v>1656201</v>
      </c>
      <c r="O3" s="1">
        <v>1672078</v>
      </c>
    </row>
    <row r="4" spans="1:15">
      <c r="A4" t="s">
        <v>10</v>
      </c>
      <c r="B4" s="1">
        <v>236880</v>
      </c>
      <c r="C4" s="1">
        <v>235639</v>
      </c>
      <c r="D4" s="1">
        <v>243712</v>
      </c>
      <c r="E4" s="1">
        <v>245274</v>
      </c>
      <c r="F4" s="1">
        <v>251109</v>
      </c>
      <c r="G4" s="1">
        <v>486343</v>
      </c>
      <c r="H4" s="1">
        <v>490558</v>
      </c>
      <c r="I4" s="1">
        <v>501338</v>
      </c>
      <c r="J4" s="1">
        <v>1077233</v>
      </c>
      <c r="K4" s="1">
        <v>1101408</v>
      </c>
      <c r="L4" s="1">
        <v>1113564</v>
      </c>
      <c r="M4" s="1">
        <v>1782536</v>
      </c>
      <c r="N4" s="1">
        <v>1809057</v>
      </c>
      <c r="O4" s="1">
        <v>1841694</v>
      </c>
    </row>
    <row r="5" spans="1:15">
      <c r="A5" t="s">
        <v>11</v>
      </c>
      <c r="B5" s="1">
        <f>(B4-B3)</f>
        <v>37329</v>
      </c>
      <c r="C5" s="1">
        <f t="shared" ref="C5:O5" si="0">(C4-C3)</f>
        <v>38333</v>
      </c>
      <c r="D5" s="1">
        <f t="shared" si="0"/>
        <v>48395</v>
      </c>
      <c r="E5" s="1">
        <f t="shared" si="0"/>
        <v>54297</v>
      </c>
      <c r="F5" s="1">
        <f t="shared" si="0"/>
        <v>62358</v>
      </c>
      <c r="G5" s="1">
        <f t="shared" si="0"/>
        <v>74821</v>
      </c>
      <c r="H5" s="1">
        <f t="shared" si="0"/>
        <v>80082</v>
      </c>
      <c r="I5" s="1">
        <f t="shared" si="0"/>
        <v>90474</v>
      </c>
      <c r="J5" s="1">
        <f t="shared" si="0"/>
        <v>99789</v>
      </c>
      <c r="K5" s="1">
        <f t="shared" si="0"/>
        <v>113486</v>
      </c>
      <c r="L5" s="1">
        <f t="shared" si="0"/>
        <v>112464</v>
      </c>
      <c r="M5" s="1">
        <f t="shared" si="0"/>
        <v>132647</v>
      </c>
      <c r="N5" s="1">
        <f t="shared" si="0"/>
        <v>152856</v>
      </c>
      <c r="O5" s="1">
        <f t="shared" si="0"/>
        <v>169616</v>
      </c>
    </row>
    <row r="6" spans="1:15">
      <c r="A6" t="s">
        <v>0</v>
      </c>
      <c r="B6" s="1">
        <v>44926</v>
      </c>
      <c r="C6" s="1">
        <v>52786</v>
      </c>
      <c r="D6" s="1">
        <v>70173</v>
      </c>
      <c r="E6" s="1">
        <v>72722</v>
      </c>
      <c r="F6" s="1">
        <v>86647</v>
      </c>
      <c r="G6" s="1">
        <v>99578</v>
      </c>
      <c r="H6" s="1">
        <v>130383</v>
      </c>
      <c r="I6" s="1">
        <v>127379</v>
      </c>
      <c r="J6" s="1">
        <v>151655</v>
      </c>
      <c r="K6" s="1">
        <v>171456</v>
      </c>
      <c r="L6" s="1">
        <v>222814</v>
      </c>
      <c r="M6" s="1">
        <v>214340</v>
      </c>
      <c r="N6" s="1">
        <v>244963</v>
      </c>
      <c r="O6" s="1">
        <v>270064</v>
      </c>
    </row>
    <row r="7" spans="1:15">
      <c r="A7" t="s">
        <v>12</v>
      </c>
      <c r="B7" s="1">
        <v>19674</v>
      </c>
      <c r="C7" s="1">
        <v>24043</v>
      </c>
      <c r="D7" s="1">
        <v>34663</v>
      </c>
      <c r="E7" s="1">
        <v>33451</v>
      </c>
      <c r="F7" s="1">
        <v>40481</v>
      </c>
      <c r="G7" s="1">
        <v>47123</v>
      </c>
      <c r="H7" s="1">
        <v>62248</v>
      </c>
      <c r="I7" s="1">
        <v>55138</v>
      </c>
      <c r="J7" s="1">
        <v>64815</v>
      </c>
      <c r="K7" s="1">
        <v>71429</v>
      </c>
      <c r="L7" s="1">
        <v>101669</v>
      </c>
      <c r="M7" s="1">
        <v>90498</v>
      </c>
      <c r="N7" s="1">
        <v>108008</v>
      </c>
      <c r="O7" s="1">
        <v>120337</v>
      </c>
    </row>
    <row r="8" spans="1:15">
      <c r="A8" t="s">
        <v>13</v>
      </c>
      <c r="B8" s="1">
        <v>25252</v>
      </c>
      <c r="C8" s="1">
        <v>28743</v>
      </c>
      <c r="D8" s="1">
        <v>35510</v>
      </c>
      <c r="E8" s="1">
        <v>39271</v>
      </c>
      <c r="F8" s="1">
        <v>46166</v>
      </c>
      <c r="G8" s="1">
        <v>52455</v>
      </c>
      <c r="H8" s="1">
        <v>68135</v>
      </c>
      <c r="I8" s="1">
        <v>72241</v>
      </c>
      <c r="J8" s="1">
        <v>86840</v>
      </c>
      <c r="K8" s="1">
        <v>100027</v>
      </c>
      <c r="L8" s="1">
        <v>121145</v>
      </c>
      <c r="M8" s="1">
        <v>123842</v>
      </c>
      <c r="N8" s="1">
        <v>136955</v>
      </c>
      <c r="O8" s="1">
        <v>149727</v>
      </c>
    </row>
    <row r="9" spans="1:15">
      <c r="A9" t="s">
        <v>14</v>
      </c>
      <c r="B9" s="1">
        <v>28713</v>
      </c>
      <c r="C9" s="1">
        <v>33043</v>
      </c>
      <c r="D9" s="1">
        <v>42029</v>
      </c>
      <c r="E9" s="1">
        <v>48983</v>
      </c>
      <c r="F9" s="1">
        <v>54825</v>
      </c>
      <c r="G9" s="1">
        <v>61944</v>
      </c>
      <c r="H9" s="1">
        <v>77440</v>
      </c>
      <c r="I9" s="1">
        <v>86702</v>
      </c>
      <c r="J9" s="1">
        <v>102747</v>
      </c>
      <c r="K9" s="1">
        <v>112703</v>
      </c>
      <c r="L9" s="1">
        <v>127258</v>
      </c>
      <c r="M9" s="1">
        <v>144175</v>
      </c>
      <c r="N9" s="1">
        <v>167716</v>
      </c>
      <c r="O9" s="1">
        <v>181095</v>
      </c>
    </row>
    <row r="10" spans="1:15">
      <c r="A10" t="s">
        <v>1</v>
      </c>
      <c r="B10" s="1">
        <v>-3296</v>
      </c>
      <c r="C10" s="1">
        <v>-4657</v>
      </c>
      <c r="D10" s="1">
        <v>-6307</v>
      </c>
      <c r="E10" s="1">
        <v>-8929</v>
      </c>
      <c r="F10" s="1">
        <v>-8439</v>
      </c>
      <c r="G10" s="1">
        <v>-9120</v>
      </c>
      <c r="H10" s="1">
        <v>-8867</v>
      </c>
      <c r="I10" s="1">
        <v>-13598</v>
      </c>
      <c r="J10" s="1">
        <v>-14030</v>
      </c>
      <c r="K10" s="1">
        <v>-9380</v>
      </c>
      <c r="L10" s="1">
        <v>-2987</v>
      </c>
      <c r="M10" s="1">
        <v>-15902</v>
      </c>
      <c r="N10" s="1">
        <v>-23953</v>
      </c>
      <c r="O10" s="1">
        <v>-23184</v>
      </c>
    </row>
    <row r="11" spans="1:15">
      <c r="A11" t="s">
        <v>15</v>
      </c>
      <c r="B11" s="1">
        <v>41953</v>
      </c>
      <c r="C11" s="1">
        <v>41953</v>
      </c>
      <c r="D11" s="1">
        <v>41953</v>
      </c>
      <c r="E11" s="1">
        <v>110070</v>
      </c>
      <c r="F11" s="1">
        <v>110070</v>
      </c>
      <c r="G11" s="1">
        <v>110070</v>
      </c>
      <c r="H11" s="1">
        <v>110070</v>
      </c>
      <c r="I11" s="1">
        <v>84013</v>
      </c>
      <c r="J11" s="1">
        <v>84013</v>
      </c>
      <c r="K11" s="1">
        <v>84013</v>
      </c>
      <c r="L11" s="1">
        <v>84013</v>
      </c>
      <c r="M11" s="1">
        <v>141677</v>
      </c>
      <c r="N11" s="1">
        <v>141677</v>
      </c>
      <c r="O11" s="1">
        <v>141677</v>
      </c>
    </row>
    <row r="12" spans="1:15">
      <c r="A12" t="s">
        <v>16</v>
      </c>
      <c r="B12" s="1">
        <v>146668</v>
      </c>
      <c r="C12" s="1">
        <v>115315</v>
      </c>
      <c r="D12" s="1">
        <v>110070</v>
      </c>
      <c r="E12" s="1">
        <v>83864</v>
      </c>
      <c r="F12" s="1">
        <v>68140</v>
      </c>
      <c r="G12" s="1">
        <v>187360</v>
      </c>
      <c r="H12" s="1">
        <v>-26057</v>
      </c>
      <c r="I12" s="1">
        <v>101268</v>
      </c>
      <c r="J12" s="1">
        <v>199397</v>
      </c>
      <c r="K12" s="1">
        <v>119849</v>
      </c>
      <c r="L12" s="1">
        <v>141677</v>
      </c>
      <c r="M12" s="1">
        <v>196578</v>
      </c>
      <c r="N12" s="1">
        <v>219801</v>
      </c>
      <c r="O12" s="1">
        <v>243421</v>
      </c>
    </row>
    <row r="13" spans="1:15">
      <c r="A13" t="s">
        <v>2</v>
      </c>
      <c r="B13" s="1">
        <v>104715</v>
      </c>
      <c r="C13" s="1">
        <v>73362</v>
      </c>
      <c r="D13" s="1">
        <v>68117</v>
      </c>
      <c r="E13" s="1">
        <v>-26206</v>
      </c>
      <c r="F13" s="1">
        <v>-41930</v>
      </c>
      <c r="G13" s="1">
        <v>77290</v>
      </c>
      <c r="H13" s="1">
        <v>84013</v>
      </c>
      <c r="I13" s="1">
        <v>17255</v>
      </c>
      <c r="J13" s="1">
        <v>115384</v>
      </c>
      <c r="K13" s="1">
        <v>35836</v>
      </c>
      <c r="L13" s="1">
        <v>57664</v>
      </c>
      <c r="M13" s="1">
        <v>54901</v>
      </c>
      <c r="N13" s="1">
        <v>78124</v>
      </c>
      <c r="O13" s="1">
        <v>101744</v>
      </c>
    </row>
    <row r="14" spans="1:15">
      <c r="A14" t="s">
        <v>17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5">
      <c r="A15" t="s">
        <v>7</v>
      </c>
      <c r="B15" s="4">
        <v>-0.03</v>
      </c>
      <c r="C15" s="4">
        <v>-0.03</v>
      </c>
      <c r="D15" s="4">
        <v>-0.01</v>
      </c>
      <c r="E15" s="4">
        <v>-0.06</v>
      </c>
      <c r="F15" s="4">
        <v>-0.04</v>
      </c>
      <c r="G15" s="4">
        <v>-0.02</v>
      </c>
      <c r="H15" s="4">
        <v>0</v>
      </c>
      <c r="I15" s="4">
        <v>-0.04</v>
      </c>
      <c r="J15" s="4">
        <v>-0.01</v>
      </c>
      <c r="K15" s="4">
        <v>0.05</v>
      </c>
      <c r="L15" s="4">
        <v>0.15</v>
      </c>
      <c r="M15" s="4">
        <v>0.04</v>
      </c>
      <c r="N15" s="4">
        <v>0.02</v>
      </c>
      <c r="O15" s="4">
        <v>0.04</v>
      </c>
    </row>
    <row r="16" spans="1:15">
      <c r="A16" t="s">
        <v>18</v>
      </c>
      <c r="B16" s="4">
        <v>0.06</v>
      </c>
      <c r="C16" s="4">
        <v>0.03</v>
      </c>
      <c r="D16" s="4">
        <v>0.04</v>
      </c>
      <c r="E16" s="4">
        <v>0.03</v>
      </c>
      <c r="F16" s="4">
        <v>0.04</v>
      </c>
      <c r="G16" s="4">
        <v>0.01</v>
      </c>
      <c r="H16" s="4">
        <v>0.02</v>
      </c>
      <c r="I16" s="4">
        <v>0.06</v>
      </c>
      <c r="J16" s="4">
        <v>0.06</v>
      </c>
      <c r="K16" s="4">
        <v>0.06</v>
      </c>
      <c r="L16" s="4">
        <v>0.1</v>
      </c>
      <c r="M16" s="4">
        <v>0.09</v>
      </c>
      <c r="N16" s="4">
        <v>0.05</v>
      </c>
      <c r="O16" s="4">
        <v>0.06</v>
      </c>
    </row>
    <row r="17" spans="2:4">
      <c r="B17" s="1"/>
      <c r="C17" s="1"/>
      <c r="D17" s="1"/>
    </row>
  </sheetData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selection activeCell="O4" sqref="B2:O4"/>
    </sheetView>
  </sheetViews>
  <sheetFormatPr baseColWidth="10" defaultRowHeight="15"/>
  <sheetData>
    <row r="1" spans="1:15">
      <c r="A1" t="s">
        <v>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>
      <c r="A2" t="s">
        <v>3</v>
      </c>
      <c r="B2" s="2">
        <v>3.3000000000000002E-2</v>
      </c>
      <c r="C2" s="3">
        <v>0.01</v>
      </c>
      <c r="D2" s="2">
        <v>4.0000000000000001E-3</v>
      </c>
      <c r="E2" s="2">
        <v>1.4999999999999999E-2</v>
      </c>
      <c r="F2" s="2">
        <v>2.3E-2</v>
      </c>
      <c r="G2" s="2">
        <v>1.9E-2</v>
      </c>
      <c r="H2" s="2">
        <v>1.7999999999999999E-2</v>
      </c>
      <c r="I2" s="2">
        <v>1.7999999999999999E-2</v>
      </c>
      <c r="J2" s="3">
        <v>0.03</v>
      </c>
      <c r="K2" s="2">
        <v>2.8000000000000001E-2</v>
      </c>
      <c r="L2" s="2">
        <v>2.3E-2</v>
      </c>
      <c r="M2" s="2">
        <v>2.1999999999999999E-2</v>
      </c>
      <c r="N2" s="2">
        <v>4.2000000000000003E-2</v>
      </c>
      <c r="O2" s="2">
        <v>3.5000000000000003E-2</v>
      </c>
    </row>
    <row r="3" spans="1:15">
      <c r="A3" t="s">
        <v>4</v>
      </c>
      <c r="B3" s="3">
        <v>7.0000000000000007E-2</v>
      </c>
      <c r="C3" s="2">
        <v>6.9000000000000006E-2</v>
      </c>
      <c r="D3" s="2">
        <v>6.8000000000000005E-2</v>
      </c>
      <c r="E3" s="2">
        <v>6.7000000000000004E-2</v>
      </c>
      <c r="F3" s="2">
        <v>6.7000000000000004E-2</v>
      </c>
      <c r="G3" s="2">
        <v>6.7000000000000004E-2</v>
      </c>
      <c r="H3" s="2">
        <v>6.8000000000000005E-2</v>
      </c>
      <c r="I3" s="2">
        <v>6.9000000000000006E-2</v>
      </c>
      <c r="J3" s="2">
        <v>6.9000000000000006E-2</v>
      </c>
      <c r="K3" s="2">
        <v>6.8000000000000005E-2</v>
      </c>
      <c r="L3" s="2">
        <v>6.8000000000000005E-2</v>
      </c>
      <c r="M3" s="2">
        <v>6.8000000000000005E-2</v>
      </c>
      <c r="N3" s="2">
        <v>6.7000000000000004E-2</v>
      </c>
      <c r="O3" s="2">
        <v>6.5000000000000002E-2</v>
      </c>
    </row>
    <row r="4" spans="1:15">
      <c r="A4" t="s">
        <v>5</v>
      </c>
      <c r="B4" s="2">
        <v>6.0000000000000001E-3</v>
      </c>
      <c r="C4" s="2">
        <v>3.0000000000000001E-3</v>
      </c>
      <c r="D4" s="2">
        <v>6.0000000000000001E-3</v>
      </c>
      <c r="E4" s="2">
        <v>8.9999999999999993E-3</v>
      </c>
      <c r="F4" s="2">
        <v>4.0000000000000001E-3</v>
      </c>
      <c r="G4" s="2">
        <v>2E-3</v>
      </c>
      <c r="H4" s="2">
        <v>4.0000000000000001E-3</v>
      </c>
      <c r="I4" s="2">
        <v>1.0999999999999999E-2</v>
      </c>
      <c r="J4" s="2">
        <v>5.0000000000000001E-3</v>
      </c>
      <c r="K4" s="2">
        <v>6.0000000000000001E-3</v>
      </c>
      <c r="L4" s="2">
        <v>5.0000000000000001E-3</v>
      </c>
      <c r="M4" s="2">
        <v>4.0000000000000001E-3</v>
      </c>
      <c r="N4" s="2">
        <v>5.0000000000000001E-3</v>
      </c>
      <c r="O4" s="2">
        <v>-2E-3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AMZN</vt:lpstr>
      <vt:lpstr>BABA</vt:lpstr>
      <vt:lpstr>SHOP</vt:lpstr>
      <vt:lpstr>GDP-STATS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2018-12-09T12:23:54Z</dcterms:created>
  <dcterms:modified xsi:type="dcterms:W3CDTF">2018-12-14T00:44:31Z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2efd70c9-2876-4509-8f2b-00ae2026b86f</vt:lpwstr>
  </property>
</Properties>
</file>