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s\ek2\lamelna spojka\"/>
    </mc:Choice>
  </mc:AlternateContent>
  <xr:revisionPtr revIDLastSave="0" documentId="13_ncr:1_{0827AA0C-3040-4251-ADF2-476F6D347674}" xr6:coauthVersionLast="47" xr6:coauthVersionMax="47" xr10:uidLastSave="{00000000-0000-0000-0000-000000000000}"/>
  <bookViews>
    <workbookView xWindow="-28920" yWindow="5115" windowWidth="29040" windowHeight="15840" xr2:uid="{C12EE311-EF8B-4733-9E05-522F0F51A85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D14" i="1"/>
  <c r="D15" i="1" s="1"/>
  <c r="F4" i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<sst xmlns="http://schemas.openxmlformats.org/spreadsheetml/2006/main" count="22" uniqueCount="21">
  <si>
    <t>feature</t>
  </si>
  <si>
    <t>area</t>
  </si>
  <si>
    <t>radius</t>
  </si>
  <si>
    <t>chamfer 1</t>
  </si>
  <si>
    <t>poklopac</t>
  </si>
  <si>
    <t>plast</t>
  </si>
  <si>
    <t>okrilje</t>
  </si>
  <si>
    <t>part</t>
  </si>
  <si>
    <t>lice</t>
  </si>
  <si>
    <t>lice 1</t>
  </si>
  <si>
    <t>fillet</t>
  </si>
  <si>
    <t>plast 1</t>
  </si>
  <si>
    <t>plast 2</t>
  </si>
  <si>
    <t>chamfer 2</t>
  </si>
  <si>
    <t>lice 2</t>
  </si>
  <si>
    <t>A_s</t>
  </si>
  <si>
    <t>prod</t>
  </si>
  <si>
    <t>R_m</t>
  </si>
  <si>
    <t>mm^2</t>
  </si>
  <si>
    <t>mm</t>
  </si>
  <si>
    <t>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</si>
</sst>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36F2-F428-4D63-9E31-2FD29C7D5FB9}">
  <dimension ref="B2:G15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2" max="2" width="10.28515625" style="1" customWidth="1"/>
    <col min="3" max="3" width="9.140625" style="1"/>
    <col min="4" max="4" width="9.5703125" style="1" bestFit="1" customWidth="1"/>
    <col min="5" max="5" width="9.140625" style="1"/>
    <col min="6" max="6" width="10.5703125" style="1" bestFit="1" customWidth="1"/>
    <col min="7" max="16384" width="9.140625" style="1"/>
  </cols>
  <sheetData>
    <row r="2" spans="2:7" x14ac:dyDescent="0.25">
      <c r="B2" s="5" t="s">
        <v>7</v>
      </c>
      <c r="C2" s="5" t="s">
        <v>0</v>
      </c>
      <c r="D2" s="5" t="s">
        <v>1</v>
      </c>
      <c r="E2" s="5" t="s">
        <v>2</v>
      </c>
      <c r="F2" s="5" t="s">
        <v>16</v>
      </c>
    </row>
    <row r="3" spans="2:7" x14ac:dyDescent="0.25">
      <c r="B3" s="6" t="s">
        <v>4</v>
      </c>
      <c r="C3" s="3" t="s">
        <v>8</v>
      </c>
      <c r="D3" s="8">
        <v>7979.25</v>
      </c>
      <c r="E3" s="3">
        <v>66.75</v>
      </c>
      <c r="F3" s="11">
        <f>D3*E3</f>
        <v>532614.9375</v>
      </c>
    </row>
    <row r="4" spans="2:7" x14ac:dyDescent="0.25">
      <c r="B4" s="2"/>
      <c r="C4" s="3" t="s">
        <v>3</v>
      </c>
      <c r="D4" s="8">
        <v>684.2</v>
      </c>
      <c r="E4" s="3">
        <v>77</v>
      </c>
      <c r="F4" s="11">
        <f>D4*E4</f>
        <v>52683.4</v>
      </c>
    </row>
    <row r="5" spans="2:7" x14ac:dyDescent="0.25">
      <c r="B5" s="4"/>
      <c r="C5" s="5" t="s">
        <v>5</v>
      </c>
      <c r="D5" s="9">
        <v>1947.79</v>
      </c>
      <c r="E5" s="5">
        <v>77.5</v>
      </c>
      <c r="F5" s="9">
        <f t="shared" ref="F4:F12" si="0">D5*E5</f>
        <v>150953.72500000001</v>
      </c>
    </row>
    <row r="6" spans="2:7" x14ac:dyDescent="0.25">
      <c r="B6" s="6" t="s">
        <v>6</v>
      </c>
      <c r="C6" s="7" t="s">
        <v>11</v>
      </c>
      <c r="D6" s="10">
        <v>23373.45</v>
      </c>
      <c r="E6" s="7">
        <v>77.5</v>
      </c>
      <c r="F6" s="11">
        <f t="shared" si="0"/>
        <v>1811442.375</v>
      </c>
    </row>
    <row r="7" spans="2:7" x14ac:dyDescent="0.25">
      <c r="B7" s="2"/>
      <c r="C7" s="3" t="s">
        <v>3</v>
      </c>
      <c r="D7" s="8">
        <v>1359.52</v>
      </c>
      <c r="E7" s="3">
        <v>76.5</v>
      </c>
      <c r="F7" s="11">
        <f t="shared" si="0"/>
        <v>104003.28</v>
      </c>
    </row>
    <row r="8" spans="2:7" x14ac:dyDescent="0.25">
      <c r="B8" s="2"/>
      <c r="C8" s="3" t="s">
        <v>9</v>
      </c>
      <c r="D8" s="8">
        <v>14059.41</v>
      </c>
      <c r="E8" s="3">
        <v>55.25</v>
      </c>
      <c r="F8" s="11">
        <f t="shared" si="0"/>
        <v>776782.40249999997</v>
      </c>
    </row>
    <row r="9" spans="2:7" x14ac:dyDescent="0.25">
      <c r="B9" s="2"/>
      <c r="C9" s="3" t="s">
        <v>10</v>
      </c>
      <c r="D9" s="8">
        <v>1570.1</v>
      </c>
      <c r="E9" s="3">
        <v>32.5</v>
      </c>
      <c r="F9" s="11">
        <f t="shared" si="0"/>
        <v>51028.25</v>
      </c>
    </row>
    <row r="10" spans="2:7" x14ac:dyDescent="0.25">
      <c r="B10" s="2"/>
      <c r="C10" s="3" t="s">
        <v>12</v>
      </c>
      <c r="D10" s="8">
        <v>4335.3999999999996</v>
      </c>
      <c r="E10" s="3">
        <v>30</v>
      </c>
      <c r="F10" s="11">
        <f t="shared" si="0"/>
        <v>130061.99999999999</v>
      </c>
    </row>
    <row r="11" spans="2:7" x14ac:dyDescent="0.25">
      <c r="B11" s="2"/>
      <c r="C11" s="3" t="s">
        <v>13</v>
      </c>
      <c r="D11" s="3">
        <v>515.37</v>
      </c>
      <c r="E11" s="3">
        <v>29</v>
      </c>
      <c r="F11" s="11">
        <f t="shared" si="0"/>
        <v>14945.73</v>
      </c>
    </row>
    <row r="12" spans="2:7" x14ac:dyDescent="0.25">
      <c r="B12" s="4"/>
      <c r="C12" s="5" t="s">
        <v>14</v>
      </c>
      <c r="D12" s="5">
        <v>923.57</v>
      </c>
      <c r="E12" s="5">
        <v>25</v>
      </c>
      <c r="F12" s="9">
        <f t="shared" si="0"/>
        <v>23089.25</v>
      </c>
    </row>
    <row r="14" spans="2:7" x14ac:dyDescent="0.25">
      <c r="C14" s="1" t="s">
        <v>15</v>
      </c>
      <c r="D14" s="11">
        <f>SUM(D3:D12)</f>
        <v>56748.06</v>
      </c>
      <c r="E14" s="13" t="s">
        <v>18</v>
      </c>
      <c r="F14" s="12">
        <f>D14*0.000001</f>
        <v>5.6748059999999996E-2</v>
      </c>
      <c r="G14" s="13" t="s">
        <v>20</v>
      </c>
    </row>
    <row r="15" spans="2:7" x14ac:dyDescent="0.25">
      <c r="C15" s="1" t="s">
        <v>17</v>
      </c>
      <c r="D15" s="11">
        <f>SUM(F3:F12)/D14</f>
        <v>64.277181457833095</v>
      </c>
      <c r="E15" s="13" t="s">
        <v>19</v>
      </c>
    </row>
  </sheetData>
  <mergeCells count="2">
    <mergeCell ref="B3:B5"/>
    <mergeCell ref="B6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2025-06-14T11:11:30Z</dcterms:created>
  <dcterms:modified xsi:type="dcterms:W3CDTF">2025-06-14T11:47:46Z</dcterms:modified>
</cp:coreProperties>
</file>