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ernando Hernandez\Desktop\ITQ\6to Semestre\Redes de computadoras\StudyCase\StudyCase\documentacion\"/>
    </mc:Choice>
  </mc:AlternateContent>
  <xr:revisionPtr revIDLastSave="0" documentId="13_ncr:1_{28DA91C4-B49B-4435-AFB3-8425F32B303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H17" i="2" l="1"/>
  <c r="H74" i="2" s="1"/>
  <c r="J9" i="2"/>
  <c r="D76" i="2"/>
  <c r="F74" i="2"/>
</calcChain>
</file>

<file path=xl/sharedStrings.xml><?xml version="1.0" encoding="utf-8"?>
<sst xmlns="http://schemas.openxmlformats.org/spreadsheetml/2006/main" count="113" uniqueCount="104">
  <si>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</si>
  <si>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</si>
  <si>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</si>
  <si>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</si>
  <si>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</si>
  <si>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</si>
  <si>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</si>
  <si>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</si>
  <si>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</si>
  <si>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</si>
  <si>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</si>
  <si>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</si>
  <si>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</si>
  <si>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</si>
  <si>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</si>
  <si>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</si>
  <si>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</si>
  <si>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</si>
  <si>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</si>
  <si>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</si>
  <si>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</si>
  <si>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</si>
  <si>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</si>
  <si>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</si>
  <si>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</si>
  <si>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</si>
  <si>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</si>
  <si>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</si>
  <si>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</si>
  <si>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</si>
  <si>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</si>
  <si>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</si>
  <si>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</si>
  <si>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</si>
  <si>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</si>
  <si>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</si>
  <si>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</si>
  <si>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</si>
  <si>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</si>
  <si>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</si>
  <si>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</si>
  <si>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</si>
  <si>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</si>
  <si>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</si>
  <si>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</si>
  <si>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</si>
  <si>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</si>
  <si>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</si>
  <si>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</si>
  <si>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</si>
  <si>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</si>
  <si>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</si>
  <si>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</si>
  <si>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</si>
  <si>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</si>
  <si>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</si>
  <si>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</si>
  <si>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</si>
  <si>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</si>
  <si>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</si>
  <si>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</si>
  <si>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</si>
  <si>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</si>
  <si>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</si>
  <si>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</si>
  <si>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</si>
  <si>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</si>
  <si>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</si>
  <si>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</si>
  <si>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</si>
  <si>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</si>
  <si>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</si>
  <si>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</si>
  <si>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</si>
  <si>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</si>
  <si>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</si>
  <si>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</si>
  <si>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</si>
  <si>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</si>
  <si>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</si>
  <si>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</si>
  <si>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</si>
  <si>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</si>
  <si>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</si>
  <si>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</si>
  <si>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10.0.0.0 /8</t>
  </si>
  <si>
    <t>20.0.0.0 /8</t>
  </si>
  <si>
    <t>Morales Almeida David</t>
  </si>
  <si>
    <t>Hernandez Dominguez Fernando</t>
  </si>
  <si>
    <t>VLANs &amp; Truncking (HQ, Branch)</t>
  </si>
  <si>
    <t>Puertos se apagan cuando se configura port-security</t>
  </si>
  <si>
    <t>introducir el comando shutdown y volver a levantar la interfaz</t>
  </si>
  <si>
    <t>David</t>
  </si>
  <si>
    <t xml:space="preserve">No funcionaba el multi-user </t>
  </si>
  <si>
    <t>Conectarnos a la misma red</t>
  </si>
  <si>
    <t>Ambos</t>
  </si>
  <si>
    <t>Configuración de EtherChannel</t>
  </si>
  <si>
    <t>Alterar el orden de los comandos y desactivar el dtp</t>
  </si>
  <si>
    <t xml:space="preserve">Dos interfaces inutilizables </t>
  </si>
  <si>
    <t>Apagar ambas interfaces</t>
  </si>
  <si>
    <t>Lectura y videos</t>
  </si>
  <si>
    <t>Pedir ayuda entre compañeros</t>
  </si>
  <si>
    <t>Tratar de resolver todo por mi cuenta y sin leer la documentación</t>
  </si>
  <si>
    <t>Fue un proyecto extenso y completo, el cual abarcaba todos los temas vistos a lo largo del semestre, es un proyecto que te ayuda a entender mejor y por tu cuenta, dado a que no tienes como tal instrucciones paso a paso de que hacer como en las practicas de packet, se fomenta el aprendizaje auto-didacta y el trabajo colaborativo.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</si>
</sst>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  <xf numFmtId="0" fontId="1" fillId="0" borderId="0" xfId="0" applyFont="1" applyAlignment="1"/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164476</xdr:colOff>
      <xdr:row>1</xdr:row>
      <xdr:rowOff>119530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70320" y="303804"/>
          <a:ext cx="2057400" cy="1009650"/>
        </a:xfrm>
        <a:prstGeom prst="wedgeRectCallout">
          <a:avLst>
            <a:gd name="adj1" fmla="val -9971"/>
            <a:gd name="adj2" fmla="val 169881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66447" y="20503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6" zoomScale="70" zoomScaleNormal="70" workbookViewId="0"/>
  </sheetViews>
  <sheetFormatPr baseColWidth="10" defaultColWidth="14.441406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6" zoomScale="115" zoomScaleNormal="115" workbookViewId="0">
      <selection activeCell="H21" sqref="H21"/>
    </sheetView>
  </sheetViews>
  <sheetFormatPr baseColWidth="10" defaultColWidth="14.44140625" defaultRowHeight="15" customHeight="1" x14ac:dyDescent="0.3"/>
  <cols>
    <col min="1" max="1" width="11.44140625" customWidth="1"/>
    <col min="2" max="2" width="8.44140625" customWidth="1"/>
    <col min="3" max="3" width="41.44140625" customWidth="1"/>
    <col min="4" max="4" width="5.109375" style="70" customWidth="1"/>
    <col min="5" max="5" width="5.109375" customWidth="1"/>
    <col min="6" max="6" width="12.44140625" customWidth="1"/>
    <col min="7" max="7" width="13.44140625" customWidth="1"/>
    <col min="8" max="8" width="13.109375" customWidth="1"/>
    <col min="9" max="9" width="13" customWidth="1"/>
    <col min="10" max="10" width="14.44140625" customWidth="1"/>
    <col min="11" max="11" width="6.44140625" customWidth="1"/>
    <col min="12" max="12" width="7.77734375" customWidth="1"/>
    <col min="13" max="26" width="11.4414062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 t="s">
        <v>87</v>
      </c>
      <c r="D9" s="13"/>
      <c r="E9" s="11"/>
      <c r="F9" s="12"/>
      <c r="G9" s="12" t="s">
        <v>19</v>
      </c>
      <c r="H9" s="20" t="s">
        <v>85</v>
      </c>
      <c r="I9" s="21" t="s">
        <v>20</v>
      </c>
      <c r="J9" s="71">
        <f ca="1">TODAY()</f>
        <v>45075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 t="s">
        <v>88</v>
      </c>
      <c r="D10" s="13"/>
      <c r="E10" s="11"/>
      <c r="F10" s="12"/>
      <c r="G10" s="12" t="s">
        <v>21</v>
      </c>
      <c r="H10" s="23" t="s">
        <v>86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22</v>
      </c>
      <c r="D12" s="26"/>
      <c r="E12" s="26"/>
      <c r="F12" s="27" t="s">
        <v>84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27</v>
      </c>
      <c r="D15" s="1">
        <v>3</v>
      </c>
      <c r="E15" s="1"/>
      <c r="F15" s="36"/>
      <c r="G15" s="37"/>
      <c r="H15" s="38">
        <v>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28</v>
      </c>
      <c r="D16" s="1">
        <v>7</v>
      </c>
      <c r="E16" s="1"/>
      <c r="F16" s="36"/>
      <c r="G16" s="37"/>
      <c r="H16" s="38">
        <v>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29</v>
      </c>
      <c r="D17" s="1">
        <v>10</v>
      </c>
      <c r="E17" s="1"/>
      <c r="F17" s="12"/>
      <c r="G17" s="37"/>
      <c r="H17" s="12">
        <f>SUM(H16,H15)</f>
        <v>10</v>
      </c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31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32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33</v>
      </c>
      <c r="D23" s="13">
        <v>2</v>
      </c>
      <c r="E23" s="11"/>
      <c r="F23" s="11"/>
      <c r="G23" s="37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89</v>
      </c>
      <c r="D28" s="1">
        <v>8</v>
      </c>
      <c r="E28" s="1"/>
      <c r="F28" s="36"/>
      <c r="G28" s="37"/>
      <c r="H28" s="38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35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36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37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38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39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40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41</v>
      </c>
      <c r="D35" s="1">
        <v>10</v>
      </c>
      <c r="E35" s="1"/>
      <c r="F35" s="36"/>
      <c r="H35" s="38">
        <v>10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42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43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44</v>
      </c>
      <c r="D42" s="68">
        <v>3</v>
      </c>
      <c r="E42" s="48"/>
      <c r="F42" s="36"/>
      <c r="H42" s="49">
        <v>3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45</v>
      </c>
      <c r="D43" s="68">
        <v>3</v>
      </c>
      <c r="E43" s="48"/>
      <c r="F43" s="36"/>
      <c r="H43" s="49">
        <v>3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46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47</v>
      </c>
      <c r="D46" s="1">
        <v>10</v>
      </c>
      <c r="E46" s="1"/>
      <c r="F46" s="36"/>
      <c r="H46" s="38">
        <v>10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48</v>
      </c>
      <c r="D47" s="1">
        <v>5</v>
      </c>
      <c r="E47" s="1"/>
      <c r="F47" s="36"/>
      <c r="H47" s="38">
        <v>5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39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49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50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51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52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53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54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55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56</v>
      </c>
      <c r="D63" s="1">
        <v>2</v>
      </c>
      <c r="E63" s="1"/>
      <c r="F63" s="36"/>
      <c r="H63" s="49">
        <v>2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57</v>
      </c>
      <c r="D64" s="1">
        <v>2</v>
      </c>
      <c r="E64" s="1"/>
      <c r="F64" s="36"/>
      <c r="G64" s="11"/>
      <c r="H64" s="38">
        <v>2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58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59</v>
      </c>
      <c r="D70" s="1">
        <v>5</v>
      </c>
      <c r="E70" s="1"/>
      <c r="F70" s="36"/>
      <c r="H70" s="38">
        <v>5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/>
      <c r="H71" s="38">
        <v>5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/>
      <c r="H72" s="38">
        <v>5</v>
      </c>
      <c r="I72" s="11"/>
      <c r="J72" s="56" t="s">
        <v>60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0</v>
      </c>
      <c r="H74" s="57">
        <f>SUM(H15:H72)</f>
        <v>78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F11" sqref="F11"/>
    </sheetView>
  </sheetViews>
  <sheetFormatPr baseColWidth="10" defaultColWidth="14.44140625" defaultRowHeight="15" customHeight="1" x14ac:dyDescent="0.3"/>
  <cols>
    <col min="1" max="1" width="11.44140625" customWidth="1"/>
    <col min="2" max="2" width="5.6640625" customWidth="1"/>
    <col min="3" max="3" width="44.109375" bestFit="1" customWidth="1"/>
    <col min="4" max="4" width="4.109375" customWidth="1"/>
    <col min="5" max="5" width="52.109375" bestFit="1" customWidth="1"/>
    <col min="6" max="6" width="17.109375" customWidth="1"/>
    <col min="7" max="26" width="11.44140625" customWidth="1"/>
  </cols>
  <sheetData>
    <row r="3" spans="2:6" ht="14.4" x14ac:dyDescent="0.3">
      <c r="C3" s="56" t="s">
        <v>61</v>
      </c>
    </row>
    <row r="6" spans="2:6" ht="14.4" x14ac:dyDescent="0.3">
      <c r="B6" s="1" t="s">
        <v>62</v>
      </c>
      <c r="C6" s="18" t="s">
        <v>63</v>
      </c>
      <c r="D6" s="1"/>
      <c r="E6" s="18" t="s">
        <v>64</v>
      </c>
      <c r="F6" s="56" t="s">
        <v>65</v>
      </c>
    </row>
    <row r="7" spans="2:6" ht="14.4" x14ac:dyDescent="0.3">
      <c r="B7" s="1">
        <v>1</v>
      </c>
      <c r="C7" s="61" t="s">
        <v>90</v>
      </c>
      <c r="D7" s="61"/>
      <c r="E7" s="61" t="s">
        <v>91</v>
      </c>
      <c r="F7" s="61" t="s">
        <v>92</v>
      </c>
    </row>
    <row r="8" spans="2:6" ht="14.4" x14ac:dyDescent="0.3">
      <c r="B8" s="1">
        <v>2</v>
      </c>
      <c r="C8" s="61" t="s">
        <v>93</v>
      </c>
      <c r="D8" s="61"/>
      <c r="E8" s="61" t="s">
        <v>94</v>
      </c>
      <c r="F8" s="61" t="s">
        <v>95</v>
      </c>
    </row>
    <row r="9" spans="2:6" ht="14.4" x14ac:dyDescent="0.3">
      <c r="B9" s="1">
        <v>3</v>
      </c>
      <c r="C9" s="61" t="s">
        <v>96</v>
      </c>
      <c r="D9" s="61"/>
      <c r="E9" s="61" t="s">
        <v>97</v>
      </c>
      <c r="F9" s="61" t="s">
        <v>92</v>
      </c>
    </row>
    <row r="10" spans="2:6" ht="14.4" x14ac:dyDescent="0.3">
      <c r="B10" s="1">
        <v>4</v>
      </c>
      <c r="C10" s="61" t="s">
        <v>98</v>
      </c>
      <c r="D10" s="61"/>
      <c r="E10" s="61" t="s">
        <v>99</v>
      </c>
      <c r="F10" s="61" t="s">
        <v>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0" workbookViewId="0">
      <selection activeCell="D18" sqref="D18"/>
    </sheetView>
  </sheetViews>
  <sheetFormatPr baseColWidth="10" defaultColWidth="14.44140625" defaultRowHeight="15" customHeight="1" x14ac:dyDescent="0.3"/>
  <cols>
    <col min="1" max="1" width="10.109375" customWidth="1"/>
    <col min="2" max="2" width="6.33203125" customWidth="1"/>
    <col min="3" max="3" width="43.44140625" customWidth="1"/>
    <col min="4" max="4" width="54.88671875" bestFit="1" customWidth="1"/>
    <col min="5" max="26" width="11.44140625" customWidth="1"/>
  </cols>
  <sheetData>
    <row r="10" spans="2:9" ht="21" x14ac:dyDescent="0.4">
      <c r="B10" s="62" t="s">
        <v>66</v>
      </c>
    </row>
    <row r="11" spans="2:9" ht="14.4" x14ac:dyDescent="0.3">
      <c r="I11" s="56" t="s">
        <v>67</v>
      </c>
    </row>
    <row r="12" spans="2:9" ht="14.4" x14ac:dyDescent="0.3">
      <c r="B12" s="13">
        <v>1</v>
      </c>
      <c r="C12" s="56" t="s">
        <v>68</v>
      </c>
      <c r="D12" s="10" t="s">
        <v>100</v>
      </c>
    </row>
    <row r="13" spans="2:9" ht="14.4" x14ac:dyDescent="0.3">
      <c r="B13" s="13">
        <v>2</v>
      </c>
      <c r="C13" s="56" t="s">
        <v>69</v>
      </c>
      <c r="D13" s="72" t="s">
        <v>101</v>
      </c>
    </row>
    <row r="14" spans="2:9" ht="14.4" x14ac:dyDescent="0.3">
      <c r="B14" s="13">
        <v>3</v>
      </c>
      <c r="C14" s="56" t="s">
        <v>70</v>
      </c>
      <c r="D14" s="72" t="s">
        <v>102</v>
      </c>
    </row>
    <row r="15" spans="2:9" ht="86.4" x14ac:dyDescent="0.3">
      <c r="B15" s="1">
        <v>4</v>
      </c>
      <c r="C15" s="73" t="s">
        <v>71</v>
      </c>
      <c r="D15" s="10" t="s">
        <v>103</v>
      </c>
      <c r="G15" s="63" t="s">
        <v>72</v>
      </c>
    </row>
    <row r="16" spans="2:9" ht="14.4" x14ac:dyDescent="0.3">
      <c r="B16" s="13"/>
      <c r="D16" s="10"/>
    </row>
    <row r="17" spans="2:4" ht="14.4" x14ac:dyDescent="0.3">
      <c r="D17" s="10"/>
    </row>
    <row r="18" spans="2:4" ht="14.4" x14ac:dyDescent="0.3">
      <c r="B18" s="56">
        <v>1</v>
      </c>
      <c r="C18" s="56" t="s">
        <v>73</v>
      </c>
      <c r="D18" s="10"/>
    </row>
    <row r="19" spans="2:4" ht="14.4" x14ac:dyDescent="0.3">
      <c r="B19" s="56">
        <v>2</v>
      </c>
      <c r="C19" s="56" t="s">
        <v>74</v>
      </c>
      <c r="D19" s="10"/>
    </row>
    <row r="20" spans="2:4" ht="14.4" x14ac:dyDescent="0.3">
      <c r="B20" s="56">
        <v>3</v>
      </c>
      <c r="C20" s="56" t="s">
        <v>75</v>
      </c>
      <c r="D20" s="10"/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I8" sqref="I8"/>
    </sheetView>
  </sheetViews>
  <sheetFormatPr baseColWidth="10" defaultColWidth="14.44140625" defaultRowHeight="15" customHeight="1" x14ac:dyDescent="0.3"/>
  <cols>
    <col min="1" max="8" width="11.44140625" customWidth="1"/>
    <col min="9" max="9" width="26.44140625" customWidth="1"/>
    <col min="10" max="26" width="11.44140625" customWidth="1"/>
  </cols>
  <sheetData>
    <row r="3" spans="2:9" ht="14.4" x14ac:dyDescent="0.3">
      <c r="B3" s="56" t="s">
        <v>76</v>
      </c>
    </row>
    <row r="4" spans="2:9" ht="14.4" x14ac:dyDescent="0.3">
      <c r="B4" s="18">
        <v>1</v>
      </c>
      <c r="I4" s="56" t="s">
        <v>77</v>
      </c>
    </row>
    <row r="5" spans="2:9" ht="14.4" x14ac:dyDescent="0.3">
      <c r="B5" s="18">
        <v>2</v>
      </c>
      <c r="I5" s="56" t="s">
        <v>78</v>
      </c>
    </row>
    <row r="6" spans="2:9" ht="14.4" x14ac:dyDescent="0.3">
      <c r="B6" s="18">
        <v>3</v>
      </c>
      <c r="I6" s="56" t="s">
        <v>79</v>
      </c>
    </row>
    <row r="7" spans="2:9" ht="14.4" x14ac:dyDescent="0.3">
      <c r="B7" s="18">
        <v>4</v>
      </c>
      <c r="I7" s="56" t="s">
        <v>80</v>
      </c>
    </row>
    <row r="8" spans="2:9" ht="18" x14ac:dyDescent="0.3">
      <c r="B8" s="64" t="s">
        <v>81</v>
      </c>
      <c r="I8" t="s">
        <v>83</v>
      </c>
    </row>
    <row r="9" spans="2:9" ht="18" x14ac:dyDescent="0.3">
      <c r="B9" s="64" t="s">
        <v>81</v>
      </c>
    </row>
    <row r="10" spans="2:9" ht="18" x14ac:dyDescent="0.3">
      <c r="B10" s="64" t="s">
        <v>81</v>
      </c>
    </row>
    <row r="11" spans="2:9" ht="18" x14ac:dyDescent="0.3">
      <c r="B11" s="64" t="s">
        <v>81</v>
      </c>
    </row>
    <row r="13" spans="2:9" ht="14.4" x14ac:dyDescent="0.3">
      <c r="C13" s="56" t="s">
        <v>82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Fernando Hernandez</cp:lastModifiedBy>
  <dcterms:created xsi:type="dcterms:W3CDTF">2018-11-19T17:58:11Z</dcterms:created>
  <dcterms:modified xsi:type="dcterms:W3CDTF">2023-05-29T19:29:45Z</dcterms:modified>
</cp:coreProperties>
</file>