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7740" firstSheet="1" activeTab="7"/>
  </bookViews>
  <sheets>
    <sheet name="Questions" sheetId="2" r:id="rId1"/>
    <sheet name="Answers" sheetId="3" r:id="rId2"/>
    <sheet name="References" sheetId="4" r:id="rId3"/>
    <sheet name="Wrong Answers" sheetId="5" r:id="rId4"/>
    <sheet name="Placements" sheetId="6" r:id="rId5"/>
    <sheet name="Place-answers" sheetId="7" r:id="rId6"/>
    <sheet name="WA" sheetId="8" r:id="rId7"/>
    <sheet name="Code" sheetId="9" r:id="rId8"/>
  </sheets>
  <calcPr calcId="145621"/>
</workbook>
</file>

<file path=xl/calcChain.xml><?xml version="1.0" encoding="utf-8"?>
<calcChain xmlns="http://schemas.openxmlformats.org/spreadsheetml/2006/main">
  <c r="B1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2" i="9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8" i="7"/>
  <c r="F29" i="7"/>
  <c r="F30" i="7"/>
  <c r="F31" i="7"/>
  <c r="F32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" i="7"/>
  <c r="E27" i="7"/>
  <c r="E28" i="7" s="1"/>
  <c r="E29" i="7" s="1"/>
  <c r="E30" i="7" s="1"/>
  <c r="E31" i="7" s="1"/>
  <c r="E32" i="7" s="1"/>
  <c r="E33" i="7" s="1"/>
  <c r="E34" i="7" s="1"/>
  <c r="E35" i="7" s="1"/>
  <c r="E36" i="7" s="1"/>
  <c r="E37" i="7"/>
  <c r="E38" i="7" s="1"/>
  <c r="E39" i="7" s="1"/>
  <c r="E40" i="7" s="1"/>
  <c r="E41" i="7"/>
  <c r="E42" i="7" s="1"/>
  <c r="E43" i="7" s="1"/>
  <c r="E44" i="7"/>
  <c r="E45" i="7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/>
  <c r="E71" i="7"/>
  <c r="E72" i="7" s="1"/>
  <c r="E73" i="7" s="1"/>
  <c r="E74" i="7" s="1"/>
  <c r="E75" i="7"/>
  <c r="E76" i="7" s="1"/>
  <c r="E77" i="7"/>
  <c r="E78" i="7" s="1"/>
  <c r="E79" i="7" s="1"/>
  <c r="E80" i="7"/>
  <c r="E81" i="7"/>
  <c r="E82" i="7" s="1"/>
  <c r="E83" i="7" s="1"/>
  <c r="E84" i="7" s="1"/>
  <c r="E85" i="7" s="1"/>
  <c r="E86" i="7" s="1"/>
  <c r="E87" i="7" s="1"/>
  <c r="E88" i="7"/>
  <c r="E89" i="7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/>
  <c r="E26" i="7"/>
  <c r="B2" i="7"/>
  <c r="B1" i="7"/>
  <c r="E2" i="7"/>
  <c r="E3" i="7" s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A2" i="5"/>
  <c r="A3" i="5"/>
  <c r="A4" i="5"/>
  <c r="A5" i="5"/>
  <c r="A6" i="5"/>
  <c r="C6" i="5" s="1"/>
  <c r="A7" i="5"/>
  <c r="A8" i="5"/>
  <c r="A9" i="5"/>
  <c r="A10" i="5"/>
  <c r="A11" i="5"/>
  <c r="C11" i="5" s="1"/>
  <c r="A12" i="5"/>
  <c r="C12" i="5" s="1"/>
  <c r="A13" i="5"/>
  <c r="A14" i="5"/>
  <c r="A15" i="5"/>
  <c r="C15" i="5" s="1"/>
  <c r="A16" i="5"/>
  <c r="A17" i="5"/>
  <c r="A18" i="5"/>
  <c r="A19" i="5"/>
  <c r="A20" i="5"/>
  <c r="C20" i="5" s="1"/>
  <c r="A21" i="5"/>
  <c r="A22" i="5"/>
  <c r="A23" i="5"/>
  <c r="C23" i="5" s="1"/>
  <c r="A24" i="5"/>
  <c r="A25" i="5"/>
  <c r="C25" i="5" s="1"/>
  <c r="A26" i="5"/>
  <c r="C26" i="5" s="1"/>
  <c r="A27" i="5"/>
  <c r="A28" i="5"/>
  <c r="A29" i="5"/>
  <c r="A30" i="5"/>
  <c r="A31" i="5"/>
  <c r="A32" i="5"/>
  <c r="A33" i="5"/>
  <c r="A34" i="5"/>
  <c r="A35" i="5"/>
  <c r="A36" i="5"/>
  <c r="C36" i="5" s="1"/>
  <c r="A37" i="5"/>
  <c r="C37" i="5" s="1"/>
  <c r="A38" i="5"/>
  <c r="A39" i="5"/>
  <c r="A40" i="5"/>
  <c r="A41" i="5"/>
  <c r="C41" i="5" s="1"/>
  <c r="A42" i="5"/>
  <c r="A43" i="5"/>
  <c r="C43" i="5" s="1"/>
  <c r="A44" i="5"/>
  <c r="A45" i="5"/>
  <c r="A46" i="5"/>
  <c r="A47" i="5"/>
  <c r="C47" i="5" s="1"/>
  <c r="A48" i="5"/>
  <c r="A49" i="5"/>
  <c r="C49" i="5" s="1"/>
  <c r="A50" i="5"/>
  <c r="C50" i="5" s="1"/>
  <c r="A51" i="5"/>
  <c r="A52" i="5"/>
  <c r="A53" i="5"/>
  <c r="A54" i="5"/>
  <c r="A55" i="5"/>
  <c r="A56" i="5"/>
  <c r="A57" i="5"/>
  <c r="A58" i="5"/>
  <c r="A59" i="5"/>
  <c r="C59" i="5" s="1"/>
  <c r="A60" i="5"/>
  <c r="A61" i="5"/>
  <c r="A62" i="5"/>
  <c r="A63" i="5"/>
  <c r="A64" i="5"/>
  <c r="A65" i="5"/>
  <c r="A66" i="5"/>
  <c r="C66" i="5" s="1"/>
  <c r="A67" i="5"/>
  <c r="A68" i="5"/>
  <c r="C68" i="5" s="1"/>
  <c r="A69" i="5"/>
  <c r="A70" i="5"/>
  <c r="A71" i="5"/>
  <c r="A72" i="5"/>
  <c r="A73" i="5"/>
  <c r="A74" i="5"/>
  <c r="C74" i="5" s="1"/>
  <c r="A75" i="5"/>
  <c r="A76" i="5"/>
  <c r="A77" i="5"/>
  <c r="A78" i="5"/>
  <c r="C78" i="5" s="1"/>
  <c r="A79" i="5"/>
  <c r="A80" i="5"/>
  <c r="A81" i="5"/>
  <c r="A82" i="5"/>
  <c r="A83" i="5"/>
  <c r="A84" i="5"/>
  <c r="A85" i="5"/>
  <c r="A86" i="5"/>
  <c r="C86" i="5" s="1"/>
  <c r="A87" i="5"/>
  <c r="C87" i="5" s="1"/>
  <c r="A88" i="5"/>
  <c r="A89" i="5"/>
  <c r="A90" i="5"/>
  <c r="A91" i="5"/>
  <c r="A92" i="5"/>
  <c r="C92" i="5" s="1"/>
  <c r="A93" i="5"/>
  <c r="A94" i="5"/>
  <c r="C94" i="5" s="1"/>
  <c r="A95" i="5"/>
  <c r="C95" i="5" s="1"/>
  <c r="A96" i="5"/>
  <c r="A97" i="5"/>
  <c r="A98" i="5"/>
  <c r="C98" i="5" s="1"/>
  <c r="A99" i="5"/>
  <c r="A100" i="5"/>
  <c r="A101" i="5"/>
  <c r="A1" i="5"/>
  <c r="C1" i="5" s="1"/>
  <c r="A56" i="7"/>
  <c r="B56" i="7"/>
  <c r="A77" i="7"/>
  <c r="B77" i="7"/>
  <c r="A57" i="7"/>
  <c r="B57" i="7"/>
  <c r="A2" i="7"/>
  <c r="A75" i="7"/>
  <c r="B75" i="7"/>
  <c r="A58" i="7"/>
  <c r="B58" i="7"/>
  <c r="A44" i="7"/>
  <c r="B44" i="7"/>
  <c r="A80" i="7"/>
  <c r="B80" i="7"/>
  <c r="A3" i="7"/>
  <c r="B3" i="7"/>
  <c r="A4" i="7"/>
  <c r="B4" i="7"/>
  <c r="A70" i="7"/>
  <c r="B70" i="7"/>
  <c r="A45" i="7"/>
  <c r="B45" i="7"/>
  <c r="A5" i="7"/>
  <c r="B5" i="7"/>
  <c r="A37" i="7"/>
  <c r="B37" i="7"/>
  <c r="A46" i="7"/>
  <c r="B46" i="7"/>
  <c r="A81" i="7"/>
  <c r="B81" i="7"/>
  <c r="A47" i="7"/>
  <c r="B47" i="7"/>
  <c r="A6" i="7"/>
  <c r="B6" i="7"/>
  <c r="A38" i="7"/>
  <c r="B38" i="7"/>
  <c r="A71" i="7"/>
  <c r="B71" i="7"/>
  <c r="A7" i="7"/>
  <c r="B7" i="7"/>
  <c r="A82" i="7"/>
  <c r="B82" i="7"/>
  <c r="A8" i="7"/>
  <c r="B8" i="7"/>
  <c r="A9" i="7"/>
  <c r="B9" i="7"/>
  <c r="A41" i="7"/>
  <c r="B41" i="7"/>
  <c r="A78" i="7"/>
  <c r="B78" i="7"/>
  <c r="A48" i="7"/>
  <c r="B48" i="7"/>
  <c r="A76" i="7"/>
  <c r="B76" i="7"/>
  <c r="A59" i="7"/>
  <c r="B59" i="7"/>
  <c r="A28" i="7"/>
  <c r="B28" i="7"/>
  <c r="A79" i="7"/>
  <c r="B79" i="7"/>
  <c r="A88" i="7"/>
  <c r="B88" i="7"/>
  <c r="A29" i="7"/>
  <c r="B29" i="7"/>
  <c r="A10" i="7"/>
  <c r="B10" i="7"/>
  <c r="A11" i="7"/>
  <c r="B11" i="7"/>
  <c r="A49" i="7"/>
  <c r="B49" i="7"/>
  <c r="A50" i="7"/>
  <c r="B50" i="7"/>
  <c r="A51" i="7"/>
  <c r="B51" i="7"/>
  <c r="A12" i="7"/>
  <c r="B12" i="7"/>
  <c r="A60" i="7"/>
  <c r="B60" i="7"/>
  <c r="A13" i="7"/>
  <c r="B13" i="7"/>
  <c r="A89" i="7"/>
  <c r="B89" i="7"/>
  <c r="A42" i="7"/>
  <c r="B42" i="7"/>
  <c r="A43" i="7"/>
  <c r="B43" i="7"/>
  <c r="A14" i="7"/>
  <c r="B14" i="7"/>
  <c r="A83" i="7"/>
  <c r="B83" i="7"/>
  <c r="A15" i="7"/>
  <c r="B15" i="7"/>
  <c r="A16" i="7"/>
  <c r="B16" i="7"/>
  <c r="A72" i="7"/>
  <c r="B72" i="7"/>
  <c r="A30" i="7"/>
  <c r="B30" i="7"/>
  <c r="A84" i="7"/>
  <c r="B84" i="7"/>
  <c r="A90" i="7"/>
  <c r="B90" i="7"/>
  <c r="A61" i="7"/>
  <c r="B61" i="7"/>
  <c r="A91" i="7"/>
  <c r="B91" i="7"/>
  <c r="A31" i="7"/>
  <c r="B31" i="7"/>
  <c r="A73" i="7"/>
  <c r="B73" i="7"/>
  <c r="A17" i="7"/>
  <c r="B17" i="7"/>
  <c r="A92" i="7"/>
  <c r="B92" i="7"/>
  <c r="A32" i="7"/>
  <c r="B32" i="7"/>
  <c r="A52" i="7"/>
  <c r="B52" i="7"/>
  <c r="A39" i="7"/>
  <c r="B39" i="7"/>
  <c r="A62" i="7"/>
  <c r="B62" i="7"/>
  <c r="A74" i="7"/>
  <c r="B74" i="7"/>
  <c r="A18" i="7"/>
  <c r="B18" i="7"/>
  <c r="A93" i="7"/>
  <c r="B93" i="7"/>
  <c r="A101" i="7"/>
  <c r="B101" i="7"/>
  <c r="A63" i="7"/>
  <c r="B63" i="7"/>
  <c r="A64" i="7"/>
  <c r="B64" i="7"/>
  <c r="A85" i="7"/>
  <c r="B85" i="7"/>
  <c r="A94" i="7"/>
  <c r="B94" i="7"/>
  <c r="A33" i="7"/>
  <c r="B33" i="7"/>
  <c r="F33" i="7" s="1"/>
  <c r="A19" i="7"/>
  <c r="B19" i="7"/>
  <c r="A86" i="7"/>
  <c r="B86" i="7"/>
  <c r="A95" i="7"/>
  <c r="B95" i="7"/>
  <c r="A96" i="7"/>
  <c r="B96" i="7"/>
  <c r="A20" i="7"/>
  <c r="B20" i="7"/>
  <c r="A34" i="7"/>
  <c r="B34" i="7"/>
  <c r="A87" i="7"/>
  <c r="B87" i="7"/>
  <c r="A65" i="7"/>
  <c r="B65" i="7"/>
  <c r="A97" i="7"/>
  <c r="B97" i="7"/>
  <c r="A66" i="7"/>
  <c r="B66" i="7"/>
  <c r="A98" i="7"/>
  <c r="B98" i="7"/>
  <c r="A99" i="7"/>
  <c r="B99" i="7"/>
  <c r="A21" i="7"/>
  <c r="B21" i="7"/>
  <c r="A22" i="7"/>
  <c r="B22" i="7"/>
  <c r="A67" i="7"/>
  <c r="B67" i="7"/>
  <c r="A53" i="7"/>
  <c r="B53" i="7"/>
  <c r="A54" i="7"/>
  <c r="B54" i="7"/>
  <c r="A35" i="7"/>
  <c r="B35" i="7"/>
  <c r="A23" i="7"/>
  <c r="B23" i="7"/>
  <c r="A55" i="7"/>
  <c r="B55" i="7"/>
  <c r="A24" i="7"/>
  <c r="B24" i="7"/>
  <c r="A25" i="7"/>
  <c r="B25" i="7"/>
  <c r="A68" i="7"/>
  <c r="B68" i="7"/>
  <c r="A40" i="7"/>
  <c r="B40" i="7"/>
  <c r="A26" i="7"/>
  <c r="B26" i="7"/>
  <c r="A36" i="7"/>
  <c r="B36" i="7"/>
  <c r="A69" i="7"/>
  <c r="B69" i="7"/>
  <c r="A100" i="7"/>
  <c r="B100" i="7"/>
  <c r="A27" i="7"/>
  <c r="B27" i="7"/>
  <c r="F27" i="7" s="1"/>
  <c r="A1" i="7"/>
  <c r="B1" i="5" l="1"/>
  <c r="C30" i="5"/>
  <c r="C97" i="5"/>
  <c r="C16" i="5"/>
  <c r="C13" i="5"/>
  <c r="C65" i="5"/>
  <c r="C29" i="5"/>
  <c r="C89" i="5"/>
  <c r="C40" i="5"/>
  <c r="C93" i="5"/>
  <c r="C73" i="5"/>
  <c r="C61" i="5"/>
  <c r="C32" i="5"/>
  <c r="C57" i="5"/>
  <c r="C4" i="5"/>
  <c r="C33" i="5"/>
  <c r="C45" i="5"/>
  <c r="C46" i="5"/>
  <c r="C44" i="5"/>
  <c r="C56" i="5"/>
  <c r="C60" i="5"/>
  <c r="C72" i="5"/>
  <c r="C76" i="5"/>
  <c r="C84" i="5"/>
  <c r="C77" i="5"/>
  <c r="C34" i="5"/>
  <c r="C54" i="5"/>
  <c r="C82" i="5"/>
  <c r="C85" i="5"/>
  <c r="C101" i="5"/>
  <c r="C67" i="5"/>
  <c r="C8" i="5"/>
  <c r="C64" i="5"/>
  <c r="C88" i="5"/>
  <c r="C96" i="5"/>
  <c r="C100" i="5"/>
  <c r="C5" i="5"/>
  <c r="C69" i="5"/>
  <c r="C81" i="5"/>
  <c r="C42" i="5"/>
  <c r="C70" i="5"/>
  <c r="C3" i="5"/>
  <c r="C31" i="5"/>
  <c r="C55" i="5"/>
  <c r="C83" i="5"/>
  <c r="C24" i="5"/>
  <c r="C48" i="5"/>
  <c r="C80" i="5"/>
  <c r="C10" i="5"/>
  <c r="C18" i="5"/>
  <c r="C53" i="5"/>
  <c r="C71" i="5"/>
  <c r="C75" i="5"/>
  <c r="C99" i="5"/>
  <c r="C91" i="5"/>
  <c r="C79" i="5"/>
  <c r="C63" i="5"/>
  <c r="C51" i="5"/>
  <c r="C39" i="5"/>
  <c r="C35" i="5"/>
  <c r="C27" i="5"/>
  <c r="C19" i="5"/>
  <c r="C7" i="5"/>
  <c r="C90" i="5"/>
  <c r="C62" i="5"/>
  <c r="C58" i="5"/>
  <c r="C38" i="5"/>
  <c r="C22" i="5"/>
  <c r="C14" i="5"/>
  <c r="C2" i="5"/>
  <c r="C21" i="5"/>
  <c r="C17" i="5"/>
  <c r="C9" i="5"/>
  <c r="C52" i="5"/>
  <c r="C28" i="5"/>
  <c r="B2" i="5"/>
  <c r="B98" i="5"/>
  <c r="B94" i="5"/>
  <c r="B90" i="5"/>
  <c r="B86" i="5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101" i="5"/>
  <c r="B97" i="5"/>
  <c r="B93" i="5"/>
  <c r="B89" i="5"/>
  <c r="B85" i="5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5" i="5"/>
  <c r="B4" i="5"/>
  <c r="B100" i="5"/>
  <c r="B96" i="5"/>
  <c r="B92" i="5"/>
  <c r="B88" i="5"/>
  <c r="B84" i="5"/>
  <c r="B80" i="5"/>
  <c r="B76" i="5"/>
  <c r="B72" i="5"/>
  <c r="B68" i="5"/>
  <c r="B64" i="5"/>
  <c r="B60" i="5"/>
  <c r="B56" i="5"/>
  <c r="B52" i="5"/>
  <c r="B48" i="5"/>
  <c r="B44" i="5"/>
  <c r="B40" i="5"/>
  <c r="B36" i="5"/>
  <c r="B32" i="5"/>
  <c r="B28" i="5"/>
  <c r="B24" i="5"/>
  <c r="B20" i="5"/>
  <c r="B16" i="5"/>
  <c r="B12" i="5"/>
  <c r="B8" i="5"/>
  <c r="B99" i="5"/>
  <c r="B95" i="5"/>
  <c r="B91" i="5"/>
  <c r="B87" i="5"/>
  <c r="B83" i="5"/>
  <c r="B79" i="5"/>
  <c r="B75" i="5"/>
  <c r="B71" i="5"/>
  <c r="B67" i="5"/>
  <c r="B63" i="5"/>
  <c r="B59" i="5"/>
  <c r="B55" i="5"/>
  <c r="B51" i="5"/>
  <c r="B47" i="5"/>
  <c r="B43" i="5"/>
  <c r="B39" i="5"/>
  <c r="B35" i="5"/>
  <c r="B31" i="5"/>
  <c r="B27" i="5"/>
  <c r="B23" i="5"/>
  <c r="B19" i="5"/>
  <c r="B15" i="5"/>
  <c r="B11" i="5"/>
  <c r="B7" i="5"/>
  <c r="B3" i="5"/>
  <c r="D23" i="5" l="1"/>
  <c r="G23" i="5" s="1"/>
  <c r="J23" i="5" s="1"/>
  <c r="E23" i="5"/>
  <c r="F23" i="5"/>
  <c r="D8" i="5"/>
  <c r="F8" i="5"/>
  <c r="E8" i="5"/>
  <c r="D31" i="5"/>
  <c r="G31" i="5" s="1"/>
  <c r="J31" i="5" s="1"/>
  <c r="E31" i="5"/>
  <c r="F31" i="5"/>
  <c r="D63" i="5"/>
  <c r="E63" i="5"/>
  <c r="F63" i="5"/>
  <c r="D95" i="5"/>
  <c r="G95" i="5" s="1"/>
  <c r="J95" i="5" s="1"/>
  <c r="E95" i="5"/>
  <c r="F95" i="5"/>
  <c r="D32" i="5"/>
  <c r="G32" i="5" s="1"/>
  <c r="J32" i="5" s="1"/>
  <c r="F32" i="5"/>
  <c r="E32" i="5"/>
  <c r="D64" i="5"/>
  <c r="G64" i="5" s="1"/>
  <c r="J64" i="5" s="1"/>
  <c r="F64" i="5"/>
  <c r="E64" i="5"/>
  <c r="D96" i="5"/>
  <c r="G96" i="5" s="1"/>
  <c r="J96" i="5" s="1"/>
  <c r="F96" i="5"/>
  <c r="E96" i="5"/>
  <c r="D25" i="5"/>
  <c r="G25" i="5" s="1"/>
  <c r="J25" i="5" s="1"/>
  <c r="E25" i="5"/>
  <c r="F25" i="5"/>
  <c r="D57" i="5"/>
  <c r="E57" i="5"/>
  <c r="F57" i="5"/>
  <c r="D89" i="5"/>
  <c r="G89" i="5" s="1"/>
  <c r="J89" i="5" s="1"/>
  <c r="F89" i="5"/>
  <c r="E89" i="5"/>
  <c r="D22" i="5"/>
  <c r="F22" i="5"/>
  <c r="E22" i="5"/>
  <c r="D54" i="5"/>
  <c r="G54" i="5" s="1"/>
  <c r="J54" i="5" s="1"/>
  <c r="F54" i="5"/>
  <c r="E54" i="5"/>
  <c r="D86" i="5"/>
  <c r="G86" i="5" s="1"/>
  <c r="J86" i="5" s="1"/>
  <c r="F86" i="5"/>
  <c r="E86" i="5"/>
  <c r="D3" i="5"/>
  <c r="E3" i="5"/>
  <c r="F3" i="5"/>
  <c r="D19" i="5"/>
  <c r="E19" i="5"/>
  <c r="F19" i="5"/>
  <c r="D35" i="5"/>
  <c r="E35" i="5"/>
  <c r="F35" i="5"/>
  <c r="D51" i="5"/>
  <c r="E51" i="5"/>
  <c r="F51" i="5"/>
  <c r="D67" i="5"/>
  <c r="G67" i="5" s="1"/>
  <c r="J67" i="5" s="1"/>
  <c r="E67" i="5"/>
  <c r="F67" i="5"/>
  <c r="D83" i="5"/>
  <c r="E83" i="5"/>
  <c r="F83" i="5"/>
  <c r="D99" i="5"/>
  <c r="F99" i="5"/>
  <c r="E99" i="5"/>
  <c r="D20" i="5"/>
  <c r="G20" i="5" s="1"/>
  <c r="J20" i="5" s="1"/>
  <c r="F20" i="5"/>
  <c r="E20" i="5"/>
  <c r="D36" i="5"/>
  <c r="G36" i="5" s="1"/>
  <c r="J36" i="5" s="1"/>
  <c r="F36" i="5"/>
  <c r="E36" i="5"/>
  <c r="D52" i="5"/>
  <c r="F52" i="5"/>
  <c r="E52" i="5"/>
  <c r="D68" i="5"/>
  <c r="G68" i="5" s="1"/>
  <c r="J68" i="5" s="1"/>
  <c r="F68" i="5"/>
  <c r="E68" i="5"/>
  <c r="D84" i="5"/>
  <c r="F84" i="5"/>
  <c r="E84" i="5"/>
  <c r="D100" i="5"/>
  <c r="G100" i="5" s="1"/>
  <c r="J100" i="5" s="1"/>
  <c r="F100" i="5"/>
  <c r="E100" i="5"/>
  <c r="D13" i="5"/>
  <c r="G13" i="5" s="1"/>
  <c r="J13" i="5" s="1"/>
  <c r="E13" i="5"/>
  <c r="F13" i="5"/>
  <c r="D29" i="5"/>
  <c r="G29" i="5" s="1"/>
  <c r="J29" i="5" s="1"/>
  <c r="E29" i="5"/>
  <c r="F29" i="5"/>
  <c r="D45" i="5"/>
  <c r="G45" i="5" s="1"/>
  <c r="J45" i="5" s="1"/>
  <c r="E45" i="5"/>
  <c r="F45" i="5"/>
  <c r="D61" i="5"/>
  <c r="G61" i="5" s="1"/>
  <c r="J61" i="5" s="1"/>
  <c r="E61" i="5"/>
  <c r="F61" i="5"/>
  <c r="D77" i="5"/>
  <c r="E77" i="5"/>
  <c r="F77" i="5"/>
  <c r="D93" i="5"/>
  <c r="F93" i="5"/>
  <c r="E93" i="5"/>
  <c r="D10" i="5"/>
  <c r="F10" i="5"/>
  <c r="E10" i="5"/>
  <c r="D26" i="5"/>
  <c r="G26" i="5" s="1"/>
  <c r="J26" i="5" s="1"/>
  <c r="F26" i="5"/>
  <c r="E26" i="5"/>
  <c r="D42" i="5"/>
  <c r="F42" i="5"/>
  <c r="E42" i="5"/>
  <c r="D58" i="5"/>
  <c r="F58" i="5"/>
  <c r="E58" i="5"/>
  <c r="D74" i="5"/>
  <c r="G74" i="5" s="1"/>
  <c r="J74" i="5" s="1"/>
  <c r="F74" i="5"/>
  <c r="E74" i="5"/>
  <c r="D90" i="5"/>
  <c r="G90" i="5" s="1"/>
  <c r="J90" i="5" s="1"/>
  <c r="F90" i="5"/>
  <c r="E90" i="5"/>
  <c r="D7" i="5"/>
  <c r="G7" i="5" s="1"/>
  <c r="J7" i="5" s="1"/>
  <c r="E7" i="5"/>
  <c r="F7" i="5"/>
  <c r="D71" i="5"/>
  <c r="E71" i="5"/>
  <c r="F71" i="5"/>
  <c r="D40" i="5"/>
  <c r="G40" i="5" s="1"/>
  <c r="J40" i="5" s="1"/>
  <c r="F40" i="5"/>
  <c r="E40" i="5"/>
  <c r="D72" i="5"/>
  <c r="G72" i="5" s="1"/>
  <c r="J72" i="5" s="1"/>
  <c r="F72" i="5"/>
  <c r="E72" i="5"/>
  <c r="D4" i="5"/>
  <c r="G4" i="5" s="1"/>
  <c r="J4" i="5" s="1"/>
  <c r="F4" i="5"/>
  <c r="E4" i="5"/>
  <c r="D33" i="5"/>
  <c r="E33" i="5"/>
  <c r="F33" i="5"/>
  <c r="D65" i="5"/>
  <c r="E65" i="5"/>
  <c r="F65" i="5"/>
  <c r="D97" i="5"/>
  <c r="G97" i="5" s="1"/>
  <c r="J97" i="5" s="1"/>
  <c r="E97" i="5"/>
  <c r="F97" i="5"/>
  <c r="D30" i="5"/>
  <c r="F30" i="5"/>
  <c r="E30" i="5"/>
  <c r="D62" i="5"/>
  <c r="F62" i="5"/>
  <c r="E62" i="5"/>
  <c r="D78" i="5"/>
  <c r="G78" i="5" s="1"/>
  <c r="J78" i="5" s="1"/>
  <c r="F78" i="5"/>
  <c r="E78" i="5"/>
  <c r="D55" i="5"/>
  <c r="G55" i="5" s="1"/>
  <c r="J55" i="5" s="1"/>
  <c r="E55" i="5"/>
  <c r="F55" i="5"/>
  <c r="D24" i="5"/>
  <c r="G24" i="5" s="1"/>
  <c r="J24" i="5" s="1"/>
  <c r="F24" i="5"/>
  <c r="E24" i="5"/>
  <c r="D56" i="5"/>
  <c r="F56" i="5"/>
  <c r="E56" i="5"/>
  <c r="D88" i="5"/>
  <c r="G88" i="5" s="1"/>
  <c r="J88" i="5" s="1"/>
  <c r="F88" i="5"/>
  <c r="E88" i="5"/>
  <c r="D17" i="5"/>
  <c r="G17" i="5" s="1"/>
  <c r="J17" i="5" s="1"/>
  <c r="E17" i="5"/>
  <c r="F17" i="5"/>
  <c r="D49" i="5"/>
  <c r="G49" i="5" s="1"/>
  <c r="J49" i="5" s="1"/>
  <c r="E49" i="5"/>
  <c r="F49" i="5"/>
  <c r="D81" i="5"/>
  <c r="G81" i="5" s="1"/>
  <c r="J81" i="5" s="1"/>
  <c r="E81" i="5"/>
  <c r="F81" i="5"/>
  <c r="D14" i="5"/>
  <c r="F14" i="5"/>
  <c r="E14" i="5"/>
  <c r="D46" i="5"/>
  <c r="G46" i="5" s="1"/>
  <c r="J46" i="5" s="1"/>
  <c r="F46" i="5"/>
  <c r="E46" i="5"/>
  <c r="D94" i="5"/>
  <c r="G94" i="5" s="1"/>
  <c r="J94" i="5" s="1"/>
  <c r="F94" i="5"/>
  <c r="E94" i="5"/>
  <c r="D11" i="5"/>
  <c r="G11" i="5" s="1"/>
  <c r="J11" i="5" s="1"/>
  <c r="E11" i="5"/>
  <c r="F11" i="5"/>
  <c r="D27" i="5"/>
  <c r="G27" i="5" s="1"/>
  <c r="J27" i="5" s="1"/>
  <c r="E27" i="5"/>
  <c r="F27" i="5"/>
  <c r="D43" i="5"/>
  <c r="G43" i="5" s="1"/>
  <c r="J43" i="5" s="1"/>
  <c r="E43" i="5"/>
  <c r="F43" i="5"/>
  <c r="D59" i="5"/>
  <c r="G59" i="5" s="1"/>
  <c r="J59" i="5" s="1"/>
  <c r="E59" i="5"/>
  <c r="F59" i="5"/>
  <c r="D75" i="5"/>
  <c r="G75" i="5" s="1"/>
  <c r="J75" i="5" s="1"/>
  <c r="E75" i="5"/>
  <c r="F75" i="5"/>
  <c r="D91" i="5"/>
  <c r="G91" i="5" s="1"/>
  <c r="J91" i="5" s="1"/>
  <c r="E91" i="5"/>
  <c r="F91" i="5"/>
  <c r="D12" i="5"/>
  <c r="G12" i="5" s="1"/>
  <c r="J12" i="5" s="1"/>
  <c r="F12" i="5"/>
  <c r="E12" i="5"/>
  <c r="D28" i="5"/>
  <c r="G28" i="5" s="1"/>
  <c r="J28" i="5" s="1"/>
  <c r="F28" i="5"/>
  <c r="E28" i="5"/>
  <c r="D44" i="5"/>
  <c r="G44" i="5" s="1"/>
  <c r="J44" i="5" s="1"/>
  <c r="F44" i="5"/>
  <c r="E44" i="5"/>
  <c r="D60" i="5"/>
  <c r="G60" i="5" s="1"/>
  <c r="J60" i="5" s="1"/>
  <c r="F60" i="5"/>
  <c r="E60" i="5"/>
  <c r="D76" i="5"/>
  <c r="G76" i="5" s="1"/>
  <c r="J76" i="5" s="1"/>
  <c r="F76" i="5"/>
  <c r="E76" i="5"/>
  <c r="D92" i="5"/>
  <c r="G92" i="5" s="1"/>
  <c r="J92" i="5" s="1"/>
  <c r="F92" i="5"/>
  <c r="E92" i="5"/>
  <c r="D5" i="5"/>
  <c r="G5" i="5" s="1"/>
  <c r="J5" i="5" s="1"/>
  <c r="E5" i="5"/>
  <c r="F5" i="5"/>
  <c r="D21" i="5"/>
  <c r="G21" i="5" s="1"/>
  <c r="J21" i="5" s="1"/>
  <c r="E21" i="5"/>
  <c r="F21" i="5"/>
  <c r="D37" i="5"/>
  <c r="G37" i="5" s="1"/>
  <c r="J37" i="5" s="1"/>
  <c r="E37" i="5"/>
  <c r="F37" i="5"/>
  <c r="D53" i="5"/>
  <c r="G53" i="5" s="1"/>
  <c r="J53" i="5" s="1"/>
  <c r="E53" i="5"/>
  <c r="F53" i="5"/>
  <c r="D69" i="5"/>
  <c r="E69" i="5"/>
  <c r="F69" i="5"/>
  <c r="D85" i="5"/>
  <c r="G85" i="5" s="1"/>
  <c r="J85" i="5" s="1"/>
  <c r="F85" i="5"/>
  <c r="E85" i="5"/>
  <c r="D101" i="5"/>
  <c r="G101" i="5" s="1"/>
  <c r="J101" i="5" s="1"/>
  <c r="E101" i="5"/>
  <c r="F101" i="5"/>
  <c r="D18" i="5"/>
  <c r="F18" i="5"/>
  <c r="E18" i="5"/>
  <c r="D34" i="5"/>
  <c r="F34" i="5"/>
  <c r="E34" i="5"/>
  <c r="D50" i="5"/>
  <c r="G50" i="5" s="1"/>
  <c r="J50" i="5" s="1"/>
  <c r="F50" i="5"/>
  <c r="E50" i="5"/>
  <c r="D66" i="5"/>
  <c r="G66" i="5" s="1"/>
  <c r="J66" i="5" s="1"/>
  <c r="F66" i="5"/>
  <c r="E66" i="5"/>
  <c r="D82" i="5"/>
  <c r="F82" i="5"/>
  <c r="E82" i="5"/>
  <c r="D98" i="5"/>
  <c r="G98" i="5" s="1"/>
  <c r="J98" i="5" s="1"/>
  <c r="F98" i="5"/>
  <c r="E98" i="5"/>
  <c r="D39" i="5"/>
  <c r="G39" i="5" s="1"/>
  <c r="J39" i="5" s="1"/>
  <c r="E39" i="5"/>
  <c r="F39" i="5"/>
  <c r="D87" i="5"/>
  <c r="G87" i="5" s="1"/>
  <c r="J87" i="5" s="1"/>
  <c r="E87" i="5"/>
  <c r="F87" i="5"/>
  <c r="D15" i="5"/>
  <c r="G15" i="5" s="1"/>
  <c r="J15" i="5" s="1"/>
  <c r="E15" i="5"/>
  <c r="F15" i="5"/>
  <c r="D47" i="5"/>
  <c r="G47" i="5" s="1"/>
  <c r="J47" i="5" s="1"/>
  <c r="E47" i="5"/>
  <c r="F47" i="5"/>
  <c r="D79" i="5"/>
  <c r="G79" i="5" s="1"/>
  <c r="J79" i="5" s="1"/>
  <c r="E79" i="5"/>
  <c r="F79" i="5"/>
  <c r="D16" i="5"/>
  <c r="G16" i="5" s="1"/>
  <c r="J16" i="5" s="1"/>
  <c r="F16" i="5"/>
  <c r="E16" i="5"/>
  <c r="D48" i="5"/>
  <c r="G48" i="5" s="1"/>
  <c r="J48" i="5" s="1"/>
  <c r="F48" i="5"/>
  <c r="E48" i="5"/>
  <c r="D80" i="5"/>
  <c r="G80" i="5" s="1"/>
  <c r="J80" i="5" s="1"/>
  <c r="F80" i="5"/>
  <c r="E80" i="5"/>
  <c r="D9" i="5"/>
  <c r="G9" i="5" s="1"/>
  <c r="J9" i="5" s="1"/>
  <c r="E9" i="5"/>
  <c r="F9" i="5"/>
  <c r="D41" i="5"/>
  <c r="G41" i="5" s="1"/>
  <c r="J41" i="5" s="1"/>
  <c r="E41" i="5"/>
  <c r="F41" i="5"/>
  <c r="D73" i="5"/>
  <c r="G73" i="5" s="1"/>
  <c r="J73" i="5" s="1"/>
  <c r="F73" i="5"/>
  <c r="E73" i="5"/>
  <c r="D6" i="5"/>
  <c r="G6" i="5" s="1"/>
  <c r="J6" i="5" s="1"/>
  <c r="F6" i="5"/>
  <c r="E6" i="5"/>
  <c r="D38" i="5"/>
  <c r="G38" i="5" s="1"/>
  <c r="J38" i="5" s="1"/>
  <c r="F38" i="5"/>
  <c r="E38" i="5"/>
  <c r="D70" i="5"/>
  <c r="G70" i="5" s="1"/>
  <c r="J70" i="5" s="1"/>
  <c r="F70" i="5"/>
  <c r="E70" i="5"/>
  <c r="D2" i="5"/>
  <c r="F2" i="5"/>
  <c r="E2" i="5"/>
  <c r="G22" i="5"/>
  <c r="J22" i="5" s="1"/>
  <c r="G71" i="5"/>
  <c r="J71" i="5" s="1"/>
  <c r="G56" i="5"/>
  <c r="J56" i="5" s="1"/>
  <c r="G33" i="5"/>
  <c r="J33" i="5" s="1"/>
  <c r="G8" i="5"/>
  <c r="J8" i="5" s="1"/>
  <c r="G3" i="5"/>
  <c r="J3" i="5" s="1"/>
  <c r="G19" i="5"/>
  <c r="J19" i="5" s="1"/>
  <c r="G35" i="5"/>
  <c r="J35" i="5" s="1"/>
  <c r="G51" i="5"/>
  <c r="J51" i="5" s="1"/>
  <c r="G99" i="5"/>
  <c r="J99" i="5" s="1"/>
  <c r="G52" i="5"/>
  <c r="J52" i="5" s="1"/>
  <c r="G84" i="5"/>
  <c r="J84" i="5" s="1"/>
  <c r="G42" i="5"/>
  <c r="J42" i="5" s="1"/>
  <c r="G58" i="5"/>
  <c r="J58" i="5" s="1"/>
  <c r="G69" i="5"/>
  <c r="J69" i="5" s="1"/>
  <c r="G18" i="5"/>
  <c r="J18" i="5" s="1"/>
  <c r="G34" i="5"/>
  <c r="J34" i="5" s="1"/>
  <c r="G82" i="5"/>
  <c r="J82" i="5" s="1"/>
  <c r="G83" i="5"/>
  <c r="J83" i="5" s="1"/>
  <c r="G77" i="5"/>
  <c r="J77" i="5" s="1"/>
  <c r="G93" i="5"/>
  <c r="J93" i="5" s="1"/>
  <c r="G10" i="5"/>
  <c r="J10" i="5" s="1"/>
  <c r="G65" i="5"/>
  <c r="J65" i="5" s="1"/>
  <c r="G14" i="5"/>
  <c r="J14" i="5" s="1"/>
  <c r="G30" i="5"/>
  <c r="J30" i="5" s="1"/>
  <c r="G62" i="5"/>
  <c r="J62" i="5" s="1"/>
  <c r="G63" i="5"/>
  <c r="J63" i="5" s="1"/>
  <c r="G57" i="5"/>
  <c r="J57" i="5" s="1"/>
  <c r="G2" i="5"/>
  <c r="J2" i="5" s="1"/>
  <c r="F1" i="5"/>
  <c r="E1" i="5"/>
  <c r="D1" i="5"/>
  <c r="G1" i="5" s="1"/>
  <c r="J1" i="5" s="1"/>
  <c r="H72" i="5" l="1"/>
  <c r="K72" i="5" s="1"/>
  <c r="H26" i="5"/>
  <c r="K26" i="5" s="1"/>
  <c r="H38" i="5"/>
  <c r="K38" i="5" s="1"/>
  <c r="H50" i="5"/>
  <c r="K50" i="5" s="1"/>
  <c r="H85" i="5"/>
  <c r="K85" i="5" s="1"/>
  <c r="H60" i="5"/>
  <c r="K60" i="5" s="1"/>
  <c r="H14" i="5"/>
  <c r="K14" i="5" s="1"/>
  <c r="H88" i="5"/>
  <c r="K88" i="5" s="1"/>
  <c r="H78" i="5"/>
  <c r="K78" i="5" s="1"/>
  <c r="H40" i="5"/>
  <c r="K40" i="5" s="1"/>
  <c r="H74" i="5"/>
  <c r="K74" i="5" s="1"/>
  <c r="H10" i="5"/>
  <c r="H84" i="5"/>
  <c r="H20" i="5"/>
  <c r="K20" i="5" s="1"/>
  <c r="H86" i="5"/>
  <c r="K86" i="5" s="1"/>
  <c r="H32" i="5"/>
  <c r="K32" i="5" s="1"/>
  <c r="H8" i="5"/>
  <c r="H9" i="5"/>
  <c r="H21" i="5"/>
  <c r="K21" i="5" s="1"/>
  <c r="H91" i="5"/>
  <c r="K91" i="5" s="1"/>
  <c r="H27" i="5"/>
  <c r="K27" i="5" s="1"/>
  <c r="H65" i="5"/>
  <c r="H45" i="5"/>
  <c r="K45" i="5" s="1"/>
  <c r="H51" i="5"/>
  <c r="H57" i="5"/>
  <c r="H13" i="5"/>
  <c r="K13" i="5" s="1"/>
  <c r="H83" i="5"/>
  <c r="K83" i="5" s="1"/>
  <c r="H63" i="5"/>
  <c r="H39" i="5"/>
  <c r="K39" i="5" s="1"/>
  <c r="I1" i="5"/>
  <c r="H90" i="5"/>
  <c r="K90" i="5" s="1"/>
  <c r="H100" i="5"/>
  <c r="H36" i="5"/>
  <c r="K36" i="5" s="1"/>
  <c r="H89" i="5"/>
  <c r="K89" i="5" s="1"/>
  <c r="H64" i="5"/>
  <c r="K64" i="5" s="1"/>
  <c r="I70" i="5"/>
  <c r="L70" i="5" s="1"/>
  <c r="I16" i="5"/>
  <c r="L16" i="5" s="1"/>
  <c r="I15" i="5"/>
  <c r="L15" i="5" s="1"/>
  <c r="I66" i="5"/>
  <c r="L66" i="5" s="1"/>
  <c r="I53" i="5"/>
  <c r="L53" i="5" s="1"/>
  <c r="I76" i="5"/>
  <c r="L76" i="5" s="1"/>
  <c r="I12" i="5"/>
  <c r="L12" i="5" s="1"/>
  <c r="I59" i="5"/>
  <c r="L59" i="5" s="1"/>
  <c r="I46" i="5"/>
  <c r="L46" i="5" s="1"/>
  <c r="I49" i="5"/>
  <c r="L49" i="5" s="1"/>
  <c r="I72" i="5"/>
  <c r="L72" i="5" s="1"/>
  <c r="I7" i="5"/>
  <c r="L7" i="5" s="1"/>
  <c r="I90" i="5"/>
  <c r="L90" i="5" s="1"/>
  <c r="I26" i="5"/>
  <c r="L26" i="5" s="1"/>
  <c r="I77" i="5"/>
  <c r="L77" i="5" s="1"/>
  <c r="I13" i="5"/>
  <c r="L13" i="5" s="1"/>
  <c r="I100" i="5"/>
  <c r="L100" i="5" s="1"/>
  <c r="I36" i="5"/>
  <c r="L36" i="5" s="1"/>
  <c r="I83" i="5"/>
  <c r="L83" i="5" s="1"/>
  <c r="I19" i="5"/>
  <c r="L19" i="5" s="1"/>
  <c r="I89" i="5"/>
  <c r="L89" i="5" s="1"/>
  <c r="I64" i="5"/>
  <c r="L64" i="5" s="1"/>
  <c r="I63" i="5"/>
  <c r="L63" i="5" s="1"/>
  <c r="I2" i="5"/>
  <c r="L2" i="5" s="1"/>
  <c r="I73" i="5"/>
  <c r="L73" i="5" s="1"/>
  <c r="I48" i="5"/>
  <c r="L48" i="5" s="1"/>
  <c r="I47" i="5"/>
  <c r="L47" i="5" s="1"/>
  <c r="I82" i="5"/>
  <c r="L82" i="5" s="1"/>
  <c r="I18" i="5"/>
  <c r="L18" i="5" s="1"/>
  <c r="I69" i="5"/>
  <c r="L69" i="5" s="1"/>
  <c r="I5" i="5"/>
  <c r="L5" i="5" s="1"/>
  <c r="I92" i="5"/>
  <c r="L92" i="5" s="1"/>
  <c r="I28" i="5"/>
  <c r="L28" i="5" s="1"/>
  <c r="I75" i="5"/>
  <c r="L75" i="5" s="1"/>
  <c r="I11" i="5"/>
  <c r="L11" i="5" s="1"/>
  <c r="I94" i="5"/>
  <c r="L94" i="5" s="1"/>
  <c r="I81" i="5"/>
  <c r="L81" i="5" s="1"/>
  <c r="I24" i="5"/>
  <c r="L24" i="5" s="1"/>
  <c r="I30" i="5"/>
  <c r="L30" i="5" s="1"/>
  <c r="I33" i="5"/>
  <c r="L33" i="5" s="1"/>
  <c r="I4" i="5"/>
  <c r="L4" i="5" s="1"/>
  <c r="I71" i="5"/>
  <c r="L71" i="5" s="1"/>
  <c r="I42" i="5"/>
  <c r="L42" i="5" s="1"/>
  <c r="I29" i="5"/>
  <c r="L29" i="5" s="1"/>
  <c r="I52" i="5"/>
  <c r="L52" i="5" s="1"/>
  <c r="I35" i="5"/>
  <c r="L35" i="5" s="1"/>
  <c r="I22" i="5"/>
  <c r="L22" i="5" s="1"/>
  <c r="I25" i="5"/>
  <c r="L25" i="5" s="1"/>
  <c r="I96" i="5"/>
  <c r="L96" i="5" s="1"/>
  <c r="I95" i="5"/>
  <c r="L95" i="5" s="1"/>
  <c r="I23" i="5"/>
  <c r="L23" i="5" s="1"/>
  <c r="I6" i="5"/>
  <c r="L6" i="5" s="1"/>
  <c r="I9" i="5"/>
  <c r="L9" i="5" s="1"/>
  <c r="I80" i="5"/>
  <c r="L80" i="5" s="1"/>
  <c r="I79" i="5"/>
  <c r="L79" i="5" s="1"/>
  <c r="I39" i="5"/>
  <c r="L39" i="5" s="1"/>
  <c r="I98" i="5"/>
  <c r="L98" i="5" s="1"/>
  <c r="I34" i="5"/>
  <c r="L34" i="5" s="1"/>
  <c r="I21" i="5"/>
  <c r="L21" i="5" s="1"/>
  <c r="I44" i="5"/>
  <c r="L44" i="5" s="1"/>
  <c r="I91" i="5"/>
  <c r="L91" i="5" s="1"/>
  <c r="I27" i="5"/>
  <c r="L27" i="5" s="1"/>
  <c r="I56" i="5"/>
  <c r="L56" i="5" s="1"/>
  <c r="I62" i="5"/>
  <c r="L62" i="5" s="1"/>
  <c r="I65" i="5"/>
  <c r="L65" i="5" s="1"/>
  <c r="I58" i="5"/>
  <c r="L58" i="5" s="1"/>
  <c r="I93" i="5"/>
  <c r="L93" i="5" s="1"/>
  <c r="I45" i="5"/>
  <c r="L45" i="5" s="1"/>
  <c r="I68" i="5"/>
  <c r="L68" i="5" s="1"/>
  <c r="I99" i="5"/>
  <c r="L99" i="5" s="1"/>
  <c r="I51" i="5"/>
  <c r="L51" i="5" s="1"/>
  <c r="I54" i="5"/>
  <c r="L54" i="5" s="1"/>
  <c r="I57" i="5"/>
  <c r="L57" i="5" s="1"/>
  <c r="I38" i="5"/>
  <c r="L38" i="5" s="1"/>
  <c r="I41" i="5"/>
  <c r="L41" i="5" s="1"/>
  <c r="I87" i="5"/>
  <c r="L87" i="5" s="1"/>
  <c r="I50" i="5"/>
  <c r="L50" i="5" s="1"/>
  <c r="I101" i="5"/>
  <c r="L101" i="5" s="1"/>
  <c r="I85" i="5"/>
  <c r="L85" i="5" s="1"/>
  <c r="I37" i="5"/>
  <c r="L37" i="5" s="1"/>
  <c r="I60" i="5"/>
  <c r="L60" i="5" s="1"/>
  <c r="I43" i="5"/>
  <c r="L43" i="5" s="1"/>
  <c r="I14" i="5"/>
  <c r="L14" i="5" s="1"/>
  <c r="I17" i="5"/>
  <c r="L17" i="5" s="1"/>
  <c r="I88" i="5"/>
  <c r="L88" i="5" s="1"/>
  <c r="I55" i="5"/>
  <c r="L55" i="5" s="1"/>
  <c r="I78" i="5"/>
  <c r="L78" i="5" s="1"/>
  <c r="I97" i="5"/>
  <c r="L97" i="5" s="1"/>
  <c r="I40" i="5"/>
  <c r="L40" i="5" s="1"/>
  <c r="I74" i="5"/>
  <c r="L74" i="5" s="1"/>
  <c r="I10" i="5"/>
  <c r="L10" i="5" s="1"/>
  <c r="I61" i="5"/>
  <c r="L61" i="5" s="1"/>
  <c r="I84" i="5"/>
  <c r="L84" i="5" s="1"/>
  <c r="I20" i="5"/>
  <c r="L20" i="5" s="1"/>
  <c r="I67" i="5"/>
  <c r="L67" i="5" s="1"/>
  <c r="I3" i="5"/>
  <c r="L3" i="5" s="1"/>
  <c r="I86" i="5"/>
  <c r="L86" i="5" s="1"/>
  <c r="I32" i="5"/>
  <c r="L32" i="5" s="1"/>
  <c r="I31" i="5"/>
  <c r="L31" i="5" s="1"/>
  <c r="I8" i="5"/>
  <c r="L8" i="5" s="1"/>
  <c r="H80" i="5"/>
  <c r="H53" i="5"/>
  <c r="K53" i="5" s="1"/>
  <c r="H59" i="5"/>
  <c r="K59" i="5" s="1"/>
  <c r="H49" i="5"/>
  <c r="K49" i="5" s="1"/>
  <c r="H7" i="5"/>
  <c r="K7" i="5" s="1"/>
  <c r="H77" i="5"/>
  <c r="K77" i="5" s="1"/>
  <c r="H19" i="5"/>
  <c r="L1" i="5"/>
  <c r="H98" i="5"/>
  <c r="K98" i="5" s="1"/>
  <c r="H34" i="5"/>
  <c r="K34" i="5" s="1"/>
  <c r="H44" i="5"/>
  <c r="K44" i="5" s="1"/>
  <c r="H56" i="5"/>
  <c r="K56" i="5" s="1"/>
  <c r="H62" i="5"/>
  <c r="H68" i="5"/>
  <c r="K68" i="5" s="1"/>
  <c r="H99" i="5"/>
  <c r="K99" i="5" s="1"/>
  <c r="H54" i="5"/>
  <c r="K54" i="5" s="1"/>
  <c r="H23" i="5"/>
  <c r="K23" i="5" s="1"/>
  <c r="H2" i="5"/>
  <c r="K2" i="5" s="1"/>
  <c r="H73" i="5"/>
  <c r="K73" i="5" s="1"/>
  <c r="H41" i="5"/>
  <c r="K41" i="5" s="1"/>
  <c r="H48" i="5"/>
  <c r="K48" i="5" s="1"/>
  <c r="H87" i="5"/>
  <c r="K87" i="5" s="1"/>
  <c r="H82" i="5"/>
  <c r="K82" i="5" s="1"/>
  <c r="H18" i="5"/>
  <c r="K18" i="5" s="1"/>
  <c r="H101" i="5"/>
  <c r="K101" i="5" s="1"/>
  <c r="H37" i="5"/>
  <c r="H92" i="5"/>
  <c r="K92" i="5" s="1"/>
  <c r="H28" i="5"/>
  <c r="K28" i="5" s="1"/>
  <c r="H43" i="5"/>
  <c r="K43" i="5" s="1"/>
  <c r="H94" i="5"/>
  <c r="K94" i="5" s="1"/>
  <c r="H17" i="5"/>
  <c r="K17" i="5" s="1"/>
  <c r="H24" i="5"/>
  <c r="K24" i="5" s="1"/>
  <c r="H55" i="5"/>
  <c r="K55" i="5" s="1"/>
  <c r="H30" i="5"/>
  <c r="K30" i="5" s="1"/>
  <c r="H97" i="5"/>
  <c r="K97" i="5" s="1"/>
  <c r="H4" i="5"/>
  <c r="K4" i="5" s="1"/>
  <c r="H42" i="5"/>
  <c r="H61" i="5"/>
  <c r="K61" i="5" s="1"/>
  <c r="H52" i="5"/>
  <c r="K52" i="5" s="1"/>
  <c r="H67" i="5"/>
  <c r="K67" i="5" s="1"/>
  <c r="H3" i="5"/>
  <c r="K3" i="5" s="1"/>
  <c r="H22" i="5"/>
  <c r="K22" i="5" s="1"/>
  <c r="H96" i="5"/>
  <c r="K96" i="5" s="1"/>
  <c r="H31" i="5"/>
  <c r="K31" i="5" s="1"/>
  <c r="H6" i="5"/>
  <c r="K6" i="5" s="1"/>
  <c r="H15" i="5"/>
  <c r="K15" i="5" s="1"/>
  <c r="H58" i="5"/>
  <c r="K58" i="5" s="1"/>
  <c r="H93" i="5"/>
  <c r="K93" i="5" s="1"/>
  <c r="H47" i="5"/>
  <c r="K47" i="5" s="1"/>
  <c r="H69" i="5"/>
  <c r="K69" i="5" s="1"/>
  <c r="H5" i="5"/>
  <c r="K5" i="5" s="1"/>
  <c r="H75" i="5"/>
  <c r="K75" i="5" s="1"/>
  <c r="H11" i="5"/>
  <c r="K11" i="5" s="1"/>
  <c r="H81" i="5"/>
  <c r="K81" i="5" s="1"/>
  <c r="H33" i="5"/>
  <c r="K33" i="5" s="1"/>
  <c r="H71" i="5"/>
  <c r="K71" i="5" s="1"/>
  <c r="H29" i="5"/>
  <c r="K29" i="5" s="1"/>
  <c r="H35" i="5"/>
  <c r="K35" i="5" s="1"/>
  <c r="H25" i="5"/>
  <c r="K25" i="5" s="1"/>
  <c r="H95" i="5"/>
  <c r="K95" i="5" s="1"/>
  <c r="H70" i="5"/>
  <c r="K70" i="5" s="1"/>
  <c r="H16" i="5"/>
  <c r="K16" i="5" s="1"/>
  <c r="H79" i="5"/>
  <c r="K79" i="5" s="1"/>
  <c r="H66" i="5"/>
  <c r="K66" i="5" s="1"/>
  <c r="H76" i="5"/>
  <c r="K76" i="5" s="1"/>
  <c r="H12" i="5"/>
  <c r="K12" i="5" s="1"/>
  <c r="H46" i="5"/>
  <c r="K46" i="5" s="1"/>
  <c r="K37" i="5"/>
  <c r="K42" i="5"/>
  <c r="K19" i="5"/>
  <c r="K63" i="5"/>
  <c r="K62" i="5"/>
  <c r="K80" i="5"/>
  <c r="K9" i="5"/>
  <c r="K65" i="5"/>
  <c r="K10" i="5"/>
  <c r="K84" i="5"/>
  <c r="K51" i="5"/>
  <c r="K57" i="5"/>
  <c r="K8" i="5"/>
  <c r="K100" i="5"/>
  <c r="H1" i="5"/>
  <c r="K1" i="5" s="1"/>
</calcChain>
</file>

<file path=xl/sharedStrings.xml><?xml version="1.0" encoding="utf-8"?>
<sst xmlns="http://schemas.openxmlformats.org/spreadsheetml/2006/main" count="708" uniqueCount="312">
  <si>
    <t xml:space="preserve"> Where did his parents find him?</t>
  </si>
  <si>
    <t>What was the name of Jesus' mother?</t>
  </si>
  <si>
    <t>What was the name of the garden where Adam and Eve lived?</t>
  </si>
  <si>
    <t>With what food did Jesus feed 5,000 people?</t>
  </si>
  <si>
    <t>What method did the Romans use to kill Jesus?</t>
  </si>
  <si>
    <t>From which part of Adam's body did God create Eve?</t>
  </si>
  <si>
    <t>Who, when accused of being with Jesus, lied and said that he did not know him, three times?</t>
  </si>
  <si>
    <t>Which creature tricked Eve into eating of the forbidden fruit?</t>
  </si>
  <si>
    <t>At Christ's crucifixion what did the soldiers place on his head?</t>
  </si>
  <si>
    <t>What is the first line of the Lord's Prayer?</t>
  </si>
  <si>
    <t>What relationship was Ruth to Naomi?</t>
  </si>
  <si>
    <t>Who lied to God when he was asked where his brother was?</t>
  </si>
  <si>
    <t>Which Old Testament character showed his faith by being willing to offer his son on an altar to God?</t>
  </si>
  <si>
    <t>What significant event is recorded in Genesis chapters 1 and 2?</t>
  </si>
  <si>
    <t>What was inscribed above Jesus' cross?</t>
  </si>
  <si>
    <t>Whose mother placed him in an ark of bulrushes?</t>
  </si>
  <si>
    <t>For how many days and nights did it rain in the story of the flood?</t>
  </si>
  <si>
    <t>What was particularly unique about Jesus' mother?</t>
  </si>
  <si>
    <t>Who gave gifts to Jesus when he was a young child?</t>
  </si>
  <si>
    <t>What happened to Jonah after he was thrown overboard?</t>
  </si>
  <si>
    <t>In whose image was man created?</t>
  </si>
  <si>
    <t>How many apostles did Jesus choose?</t>
  </si>
  <si>
    <t>What are the wages of sin?</t>
  </si>
  <si>
    <t>Who is the first mother mentioned in the Bible?</t>
  </si>
  <si>
    <t>Who else, other than the wise men, came to visit Jesus when he was a small child?</t>
  </si>
  <si>
    <t>Who lied when he was asked to reveal the source of his great strength?</t>
  </si>
  <si>
    <t>What was the name of the man Jesus' mother was engaged to at the time she became pregnant?</t>
  </si>
  <si>
    <t>Which book of the Bible records many of the hymns David wrote?</t>
  </si>
  <si>
    <t>From what disaster did the Ark save Noah?</t>
  </si>
  <si>
    <t>What happened to Jesus forty days after his resurrection?</t>
  </si>
  <si>
    <t>What animals did Jesus cause to run into the sea and drown?</t>
  </si>
  <si>
    <t>On what were the Ten Commandments written?</t>
  </si>
  <si>
    <t>What did Jesus sleep in after he was born?</t>
  </si>
  <si>
    <t>What was man created from?</t>
  </si>
  <si>
    <t>What did Jesus do to each of the disciples during the Last Supper?</t>
  </si>
  <si>
    <t>To which city did God ask Jonah to take his message?</t>
  </si>
  <si>
    <t>Who was David's father?</t>
  </si>
  <si>
    <t>Which of the gospels appears last in the Bible?</t>
  </si>
  <si>
    <t>What is the only sin that cannot be forgiven?</t>
  </si>
  <si>
    <t>How did David defeat Goliath?</t>
  </si>
  <si>
    <t>What did Joseph's brothers do to get rid of him?</t>
  </si>
  <si>
    <t>Who wrote the letter to Philemon?</t>
  </si>
  <si>
    <t>In what was Jesus wrapped before he was buried?</t>
  </si>
  <si>
    <t>What was the name of Moses' brother?</t>
  </si>
  <si>
    <t>What sin is Cain remembered for?</t>
  </si>
  <si>
    <t>The Lord is my Shepherd, is the opening line to which Psalm?</t>
  </si>
  <si>
    <t>What is the last book of the New Testament?</t>
  </si>
  <si>
    <t>Who wrote the majority of the New Testament letters?</t>
  </si>
  <si>
    <t>What was David's occupation before he became king?</t>
  </si>
  <si>
    <t>Who hid two spies but claimed not to know of their whereabouts when asked?</t>
  </si>
  <si>
    <t>Whose prayer resulted in his being thrown into a den of lions?</t>
  </si>
  <si>
    <t>What was the apparent source of Samson's strength?</t>
  </si>
  <si>
    <t>From which country did Moses help the Israelites escape from their lives of slavery?</t>
  </si>
  <si>
    <t>Who was the fourth person in the fiery furnace along with Daniel's friends?</t>
  </si>
  <si>
    <t>What did Joseph's brothers do to deceive their father to cover up that they had sold Joseph into slavery?</t>
  </si>
  <si>
    <t>What kind of leaves did Adam and Eve sew together to make clothes for themselves?</t>
  </si>
  <si>
    <t>Who did Jesus say was the "father of lies"?</t>
  </si>
  <si>
    <t>What was the name of the tower that the people were building when God confused their language?</t>
  </si>
  <si>
    <t>What is the common name of the prayer that Jesus taught to his disciples?</t>
  </si>
  <si>
    <t>Whose name means "father of a great multitude"?</t>
  </si>
  <si>
    <t>Of what did Potiphar's wife falsely accuse Joseph resulting in him being thrown into prison?</t>
  </si>
  <si>
    <t>Which sea did the Israelites cross through to escape the Egyptians?</t>
  </si>
  <si>
    <t>What is "more difficult than a camel going through the eye of a needle"?</t>
  </si>
  <si>
    <t>For how many years did the Israelites wander in the wilderness?</t>
  </si>
  <si>
    <t>What does a "good tree" bring forth?</t>
  </si>
  <si>
    <t>Which small body part can "boast of great things"?</t>
  </si>
  <si>
    <t>What was the name of Abraham's first wife?</t>
  </si>
  <si>
    <t>What did God do on the seventh day, after he had finished creating everything?</t>
  </si>
  <si>
    <t>On what day did the apostles receive the Holy Spirit?</t>
  </si>
  <si>
    <t>At the Last Supper, what items of food and drink did Jesus give thanks for?</t>
  </si>
  <si>
    <t>When Jesus was in the wilderness, what was he tempted to turn into loaves of bread?</t>
  </si>
  <si>
    <t>What were the religious leaders called who continually tried to trap Jesus with their questions?</t>
  </si>
  <si>
    <t>What miracle did Jesus do for Lazarus?</t>
  </si>
  <si>
    <t>On which mountain were the Israelites given the Ten Commandments?</t>
  </si>
  <si>
    <t>Who was Solomon's father?</t>
  </si>
  <si>
    <t>What job did Jesus' earthly father, Joseph, do?</t>
  </si>
  <si>
    <t>How did Judas betray Christ?</t>
  </si>
  <si>
    <t>Solomon judged wisely over the rightful mother of a child, but how did he determine who the child belonged to?</t>
  </si>
  <si>
    <t>Whose father was prepared to sacrifice him on an altar?</t>
  </si>
  <si>
    <t>At the age of twelve, Jesus was left behind in Jerusalem</t>
  </si>
  <si>
    <t>When the disciples saw Jesus walking on water, what did they think he was?</t>
  </si>
  <si>
    <t>What gift did Salome, daughter of Herodias, ask for after she danced for Herod?</t>
  </si>
  <si>
    <t>How did Samson kill all the people in the temple?</t>
  </si>
  <si>
    <t>Which musical instrument did David play for Saul?</t>
  </si>
  <si>
    <t>What was Esau doing while Jacob stole his blessing?</t>
  </si>
  <si>
    <t>Why did Jacob initially send Joseph's brothers into Egypt?</t>
  </si>
  <si>
    <t>Who was David's great friend?</t>
  </si>
  <si>
    <t>Who said "thy God shall be my God"?</t>
  </si>
  <si>
    <t>Which of Christ's belongings did the soldiers cast lots for after they had crucified him?</t>
  </si>
  <si>
    <t>What does the name Emmanuel mean?</t>
  </si>
  <si>
    <t>What does James say we should do if we lack wisdom?</t>
  </si>
  <si>
    <t>Where did Jesus meet the woman of Samaria?</t>
  </si>
  <si>
    <t>Which disciple tried to walk on water, as Jesus did?</t>
  </si>
  <si>
    <t>Why did Elimelech go to live in Moab with his family?</t>
  </si>
  <si>
    <t>Who lied about the price they received for a piece of land and died as a result?</t>
  </si>
  <si>
    <t>With whom did David commit adultery?</t>
  </si>
  <si>
    <t>When the Prodigal Son returned, his father gave him a robe, shoes and what other item?</t>
  </si>
  <si>
    <t>How many books are there in the Bible?</t>
  </si>
  <si>
    <t>What are the names of Lazarus' sisters?</t>
  </si>
  <si>
    <t>Where did Jonah go after being thrown overboard and reaching dry land?</t>
  </si>
  <si>
    <t>For what did Esau sell his birthright to Jacob?</t>
  </si>
  <si>
    <t>What happened to Elimelech in Moab?</t>
  </si>
  <si>
    <t xml:space="preserve">Mary </t>
  </si>
  <si>
    <t xml:space="preserve">Garden of Eden </t>
  </si>
  <si>
    <t xml:space="preserve">Loaves of bread and fishes </t>
  </si>
  <si>
    <t xml:space="preserve">Crucifixion </t>
  </si>
  <si>
    <t xml:space="preserve">Rib </t>
  </si>
  <si>
    <t xml:space="preserve">(Simon) Peter </t>
  </si>
  <si>
    <t xml:space="preserve">Serpent </t>
  </si>
  <si>
    <t xml:space="preserve">Crown of Thorns </t>
  </si>
  <si>
    <t xml:space="preserve">Our Father which art in heaven </t>
  </si>
  <si>
    <t xml:space="preserve">Daughter-in-law </t>
  </si>
  <si>
    <t xml:space="preserve">Cain </t>
  </si>
  <si>
    <t xml:space="preserve">Abraham </t>
  </si>
  <si>
    <t xml:space="preserve">Creation </t>
  </si>
  <si>
    <t xml:space="preserve">King of the Jews / This is Jesus, King of the Jews </t>
  </si>
  <si>
    <t xml:space="preserve">Moses </t>
  </si>
  <si>
    <t xml:space="preserve">Forty </t>
  </si>
  <si>
    <t xml:space="preserve">She was a virgin </t>
  </si>
  <si>
    <t xml:space="preserve">Wise men / magi </t>
  </si>
  <si>
    <t xml:space="preserve">He was swallowed by a great fish </t>
  </si>
  <si>
    <t xml:space="preserve">God’s </t>
  </si>
  <si>
    <t xml:space="preserve">Twelve </t>
  </si>
  <si>
    <t xml:space="preserve">Death </t>
  </si>
  <si>
    <t xml:space="preserve">Eve </t>
  </si>
  <si>
    <t xml:space="preserve">Shepherds </t>
  </si>
  <si>
    <t xml:space="preserve">Samson </t>
  </si>
  <si>
    <t xml:space="preserve">Joseph </t>
  </si>
  <si>
    <t xml:space="preserve">Psalms </t>
  </si>
  <si>
    <t xml:space="preserve">Flood </t>
  </si>
  <si>
    <t xml:space="preserve">He ascended into heaven </t>
  </si>
  <si>
    <t xml:space="preserve">Pigs </t>
  </si>
  <si>
    <t xml:space="preserve">Two tablets of stone </t>
  </si>
  <si>
    <t xml:space="preserve">Manger </t>
  </si>
  <si>
    <t xml:space="preserve">Dust of the ground </t>
  </si>
  <si>
    <t xml:space="preserve">Washed their feet </t>
  </si>
  <si>
    <t xml:space="preserve">Nineveh </t>
  </si>
  <si>
    <t xml:space="preserve">Jesse </t>
  </si>
  <si>
    <t xml:space="preserve">John </t>
  </si>
  <si>
    <t xml:space="preserve">Blasphemy against the Holy Spirit </t>
  </si>
  <si>
    <t xml:space="preserve">He hit him with a stone from his sling </t>
  </si>
  <si>
    <t xml:space="preserve">Threw him in a pit and then sold him to strangers </t>
  </si>
  <si>
    <t xml:space="preserve">Paul </t>
  </si>
  <si>
    <t xml:space="preserve">Linen clothes </t>
  </si>
  <si>
    <t xml:space="preserve">Aaron </t>
  </si>
  <si>
    <t xml:space="preserve">Murder </t>
  </si>
  <si>
    <t xml:space="preserve">Psalm 23 </t>
  </si>
  <si>
    <t xml:space="preserve">Revelation </t>
  </si>
  <si>
    <t xml:space="preserve">Shepherd </t>
  </si>
  <si>
    <t xml:space="preserve">Rahab </t>
  </si>
  <si>
    <t xml:space="preserve">Daniel </t>
  </si>
  <si>
    <t xml:space="preserve">Long hair </t>
  </si>
  <si>
    <t xml:space="preserve">Egypt </t>
  </si>
  <si>
    <t xml:space="preserve">An angel </t>
  </si>
  <si>
    <t xml:space="preserve">Dipped his coat in the blood of a goat </t>
  </si>
  <si>
    <t xml:space="preserve">Fig </t>
  </si>
  <si>
    <t xml:space="preserve">The devil </t>
  </si>
  <si>
    <t xml:space="preserve">Tower of Babel </t>
  </si>
  <si>
    <t xml:space="preserve">The Lord’s Prayer </t>
  </si>
  <si>
    <t xml:space="preserve">Rape </t>
  </si>
  <si>
    <t xml:space="preserve">Red Sea </t>
  </si>
  <si>
    <t xml:space="preserve">A rich man entering the Kingdom of God </t>
  </si>
  <si>
    <t xml:space="preserve">Good fruit </t>
  </si>
  <si>
    <t xml:space="preserve">Tongue </t>
  </si>
  <si>
    <t xml:space="preserve">Sarah </t>
  </si>
  <si>
    <t xml:space="preserve">Rested </t>
  </si>
  <si>
    <t xml:space="preserve">Day of Pentecost </t>
  </si>
  <si>
    <t xml:space="preserve">Bread and wine </t>
  </si>
  <si>
    <t xml:space="preserve">Stones </t>
  </si>
  <si>
    <t xml:space="preserve">Pharisees and Sadducees </t>
  </si>
  <si>
    <t xml:space="preserve">Raised him from the dead </t>
  </si>
  <si>
    <t xml:space="preserve">David </t>
  </si>
  <si>
    <t xml:space="preserve">Carpenter </t>
  </si>
  <si>
    <t xml:space="preserve">With a kiss </t>
  </si>
  <si>
    <t xml:space="preserve">Threatened to divide the child (with a sword) </t>
  </si>
  <si>
    <t xml:space="preserve">Isaac </t>
  </si>
  <si>
    <t xml:space="preserve">In the temple </t>
  </si>
  <si>
    <t xml:space="preserve">A ghost </t>
  </si>
  <si>
    <t xml:space="preserve">John the Baptist’s head </t>
  </si>
  <si>
    <t xml:space="preserve">Pushed the pillars over and the temple collapsed </t>
  </si>
  <si>
    <t xml:space="preserve">Harp / Lyre </t>
  </si>
  <si>
    <t xml:space="preserve">Hunting </t>
  </si>
  <si>
    <t xml:space="preserve">To buy corn </t>
  </si>
  <si>
    <t xml:space="preserve">Jonathan </t>
  </si>
  <si>
    <t xml:space="preserve">Ruth </t>
  </si>
  <si>
    <t xml:space="preserve">His (seamless) coat </t>
  </si>
  <si>
    <t xml:space="preserve">God with us </t>
  </si>
  <si>
    <t xml:space="preserve">Ask God for wisdom, in faith </t>
  </si>
  <si>
    <t xml:space="preserve">By a well </t>
  </si>
  <si>
    <t xml:space="preserve">Famine in his home town </t>
  </si>
  <si>
    <t xml:space="preserve">Ananias &amp; Sapphira </t>
  </si>
  <si>
    <t xml:space="preserve">Bathsheba </t>
  </si>
  <si>
    <t xml:space="preserve">Ring </t>
  </si>
  <si>
    <t xml:space="preserve">Sixty-six </t>
  </si>
  <si>
    <t xml:space="preserve">Mary and Martha </t>
  </si>
  <si>
    <t xml:space="preserve">A meal </t>
  </si>
  <si>
    <t xml:space="preserve">(Matt 1:18) </t>
  </si>
  <si>
    <t>(Gen 2:8)</t>
  </si>
  <si>
    <t xml:space="preserve">(Matt 14:19) </t>
  </si>
  <si>
    <t>(Mark 15:25)</t>
  </si>
  <si>
    <t xml:space="preserve">(Gen 2:21) </t>
  </si>
  <si>
    <t>(Matt 26:69-74)</t>
  </si>
  <si>
    <t xml:space="preserve">(Gen 3:1-6) </t>
  </si>
  <si>
    <t>(Matt 27:29)</t>
  </si>
  <si>
    <t xml:space="preserve">(Matt 6:9) </t>
  </si>
  <si>
    <t>(Ruth 1:4)</t>
  </si>
  <si>
    <t xml:space="preserve">(Gen 4:9) </t>
  </si>
  <si>
    <t>(Jam 2:21-22)</t>
  </si>
  <si>
    <t xml:space="preserve">(Gen 1 - 2) </t>
  </si>
  <si>
    <t>(Mark 15:26; Matt 27:27)</t>
  </si>
  <si>
    <t xml:space="preserve">(Exo 2:3) </t>
  </si>
  <si>
    <t>(Gen 7:12)</t>
  </si>
  <si>
    <t xml:space="preserve">(Matt 1:23) </t>
  </si>
  <si>
    <t>(Matt 2:7-10)</t>
  </si>
  <si>
    <t xml:space="preserve">(John 1:17) </t>
  </si>
  <si>
    <t>(Gen 1:27)</t>
  </si>
  <si>
    <t xml:space="preserve">(Luke 6:13) </t>
  </si>
  <si>
    <t>(Rom 6:23)</t>
  </si>
  <si>
    <t xml:space="preserve">(Gen 4:1) </t>
  </si>
  <si>
    <t>(Luke 2:16)</t>
  </si>
  <si>
    <t xml:space="preserve">(Jdg 16:15) </t>
  </si>
  <si>
    <t>(Matt 1:19)</t>
  </si>
  <si>
    <t xml:space="preserve">(Ps 1:1-150:6) </t>
  </si>
  <si>
    <t>(Gen 7:7)</t>
  </si>
  <si>
    <t xml:space="preserve">(Acts 1:3-11) </t>
  </si>
  <si>
    <t>(Matt 8:32)</t>
  </si>
  <si>
    <t xml:space="preserve">(Deut 5:22) </t>
  </si>
  <si>
    <t>(Luke 2:7)</t>
  </si>
  <si>
    <t xml:space="preserve">(Gen 2:7) </t>
  </si>
  <si>
    <t>(John 13:1-5)</t>
  </si>
  <si>
    <t xml:space="preserve">(John 1:2) </t>
  </si>
  <si>
    <t>(Ruth 4:22)</t>
  </si>
  <si>
    <t xml:space="preserve">(Matt 1:1 - John 21:25) </t>
  </si>
  <si>
    <t>(Mark 3:29)</t>
  </si>
  <si>
    <t xml:space="preserve">(1 Sam 17:49-50) </t>
  </si>
  <si>
    <t>(Gen 37:24-27)</t>
  </si>
  <si>
    <t xml:space="preserve">(Phm 1:1) </t>
  </si>
  <si>
    <t>(John 19:40)</t>
  </si>
  <si>
    <t xml:space="preserve">(Exo 7:1) </t>
  </si>
  <si>
    <t>(Gen 4:8)</t>
  </si>
  <si>
    <t xml:space="preserve">(Psalms) </t>
  </si>
  <si>
    <t>(Rev 1:1-22:21)</t>
  </si>
  <si>
    <t xml:space="preserve">(Rom 1:1 - Jude 1:25) </t>
  </si>
  <si>
    <t>(1 Sam 17:15)</t>
  </si>
  <si>
    <t xml:space="preserve">(Josh 2:1-5) </t>
  </si>
  <si>
    <t>(Dan 6:7)</t>
  </si>
  <si>
    <t xml:space="preserve">(Jdg 16:17) </t>
  </si>
  <si>
    <t>(Exo 13:3)</t>
  </si>
  <si>
    <t xml:space="preserve">(Dan 3:28) </t>
  </si>
  <si>
    <t>(Gen 37:31)</t>
  </si>
  <si>
    <t xml:space="preserve">(Gen 3:7) </t>
  </si>
  <si>
    <t>(John 8:44)</t>
  </si>
  <si>
    <t xml:space="preserve">(Gen 11:4,9) </t>
  </si>
  <si>
    <t>(Matt 6:9)</t>
  </si>
  <si>
    <t xml:space="preserve">(Gen 17:5) </t>
  </si>
  <si>
    <t>(Gen 39:12-20)</t>
  </si>
  <si>
    <t xml:space="preserve">(Exo 13:18) </t>
  </si>
  <si>
    <t>(Matt 19:24)</t>
  </si>
  <si>
    <t xml:space="preserve">(Josh 5:6) </t>
  </si>
  <si>
    <t>(Matt 7:17)</t>
  </si>
  <si>
    <t xml:space="preserve">(Jam 3:5) </t>
  </si>
  <si>
    <t>(Gen 17:15)</t>
  </si>
  <si>
    <t xml:space="preserve">(Gen 2:1-3) </t>
  </si>
  <si>
    <t>(Acts 2:1-4)</t>
  </si>
  <si>
    <t xml:space="preserve">(Matt 26:26-27) </t>
  </si>
  <si>
    <t>(Matt 4:3)</t>
  </si>
  <si>
    <t xml:space="preserve">(Mark 10:2) </t>
  </si>
  <si>
    <t>(John 11:43-44)</t>
  </si>
  <si>
    <t xml:space="preserve">(Exo 34:32) </t>
  </si>
  <si>
    <t>(1 Ki 2:12)</t>
  </si>
  <si>
    <t xml:space="preserve">(Matt 13:55) </t>
  </si>
  <si>
    <t>(Luke 22:48)</t>
  </si>
  <si>
    <t>(1 Ki 3:25)</t>
  </si>
  <si>
    <t xml:space="preserve">(Gen 22:9) </t>
  </si>
  <si>
    <t>(Luke 2:42-46)</t>
  </si>
  <si>
    <t xml:space="preserve">(Matt 14:26) </t>
  </si>
  <si>
    <t>(Matt 14:6-8)</t>
  </si>
  <si>
    <t xml:space="preserve">(Jdg 16:30) </t>
  </si>
  <si>
    <t>(1 Sam 16:23)</t>
  </si>
  <si>
    <t xml:space="preserve">(Gen 27:1-3,23) </t>
  </si>
  <si>
    <t>(Gen 42:2-3)</t>
  </si>
  <si>
    <t xml:space="preserve">(1 Sam 18:1) </t>
  </si>
  <si>
    <t>(Ruth 1:16)</t>
  </si>
  <si>
    <t xml:space="preserve">(Matt 27:35) </t>
  </si>
  <si>
    <t>(Matt 1:23)</t>
  </si>
  <si>
    <t xml:space="preserve">(Jam 1:5) </t>
  </si>
  <si>
    <t>(John 4:7)</t>
  </si>
  <si>
    <t xml:space="preserve">(Matt 14:29) </t>
  </si>
  <si>
    <t>(Ruth 1:1-2)</t>
  </si>
  <si>
    <t xml:space="preserve">(Acts 5:1-11) </t>
  </si>
  <si>
    <t>(2 Sam 11:4)</t>
  </si>
  <si>
    <t xml:space="preserve">(Luke 15:22) </t>
  </si>
  <si>
    <t>(Gen 1:1 - Rev 22:21)</t>
  </si>
  <si>
    <t xml:space="preserve">(John 11:1-3) </t>
  </si>
  <si>
    <t>(John 3:3)</t>
  </si>
  <si>
    <t xml:space="preserve">(Gen 25:30-34) </t>
  </si>
  <si>
    <t>a</t>
  </si>
  <si>
    <t>b</t>
  </si>
  <si>
    <t>f</t>
  </si>
  <si>
    <t>i</t>
  </si>
  <si>
    <t>h</t>
  </si>
  <si>
    <t>e</t>
  </si>
  <si>
    <t>j</t>
  </si>
  <si>
    <t>g</t>
  </si>
  <si>
    <t>c</t>
  </si>
  <si>
    <t>d</t>
  </si>
  <si>
    <t>k</t>
  </si>
  <si>
    <t>l</t>
  </si>
  <si>
    <t>(Ruth 1:3)</t>
  </si>
  <si>
    <t>He died</t>
  </si>
  <si>
    <t>Mt. Sinai</t>
  </si>
  <si>
    <t xml:space="preserve">Eden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</si>
</sst>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1</v>
      </c>
    </row>
    <row r="7" spans="1:1" x14ac:dyDescent="0.25">
      <c r="A7" t="s">
        <v>7</v>
      </c>
    </row>
    <row r="8" spans="1:1" x14ac:dyDescent="0.25">
      <c r="A8" t="s">
        <v>8</v>
      </c>
    </row>
    <row r="9" spans="1:1" x14ac:dyDescent="0.25">
      <c r="A9" t="s">
        <v>9</v>
      </c>
    </row>
    <row r="10" spans="1:1" x14ac:dyDescent="0.25">
      <c r="A10" t="s">
        <v>10</v>
      </c>
    </row>
    <row r="11" spans="1:1" x14ac:dyDescent="0.25">
      <c r="A11" t="s">
        <v>11</v>
      </c>
    </row>
    <row r="12" spans="1:1" x14ac:dyDescent="0.25">
      <c r="A12" t="s">
        <v>12</v>
      </c>
    </row>
    <row r="13" spans="1:1" x14ac:dyDescent="0.25">
      <c r="A13" t="s">
        <v>13</v>
      </c>
    </row>
    <row r="14" spans="1:1" x14ac:dyDescent="0.25">
      <c r="A14" t="s">
        <v>14</v>
      </c>
    </row>
    <row r="15" spans="1:1" x14ac:dyDescent="0.25">
      <c r="A15" t="s">
        <v>15</v>
      </c>
    </row>
    <row r="16" spans="1:1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2" spans="1:1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55</v>
      </c>
    </row>
    <row r="56" spans="1:1" x14ac:dyDescent="0.25">
      <c r="A56" t="s">
        <v>56</v>
      </c>
    </row>
    <row r="57" spans="1:1" x14ac:dyDescent="0.25">
      <c r="A57" t="s">
        <v>57</v>
      </c>
    </row>
    <row r="58" spans="1:1" x14ac:dyDescent="0.25">
      <c r="A58" t="s">
        <v>58</v>
      </c>
    </row>
    <row r="59" spans="1:1" x14ac:dyDescent="0.25">
      <c r="A59" t="s">
        <v>59</v>
      </c>
    </row>
    <row r="60" spans="1:1" x14ac:dyDescent="0.25">
      <c r="A60" t="s">
        <v>60</v>
      </c>
    </row>
    <row r="61" spans="1:1" x14ac:dyDescent="0.25">
      <c r="A61" t="s">
        <v>61</v>
      </c>
    </row>
    <row r="62" spans="1:1" x14ac:dyDescent="0.25">
      <c r="A62" t="s">
        <v>62</v>
      </c>
    </row>
    <row r="63" spans="1:1" x14ac:dyDescent="0.25">
      <c r="A63" t="s">
        <v>63</v>
      </c>
    </row>
    <row r="64" spans="1:1" x14ac:dyDescent="0.25">
      <c r="A64" t="s">
        <v>64</v>
      </c>
    </row>
    <row r="65" spans="1:2" x14ac:dyDescent="0.25">
      <c r="A65" t="s">
        <v>65</v>
      </c>
    </row>
    <row r="66" spans="1:2" x14ac:dyDescent="0.25">
      <c r="A66" t="s">
        <v>66</v>
      </c>
    </row>
    <row r="67" spans="1:2" x14ac:dyDescent="0.25">
      <c r="A67" t="s">
        <v>67</v>
      </c>
    </row>
    <row r="68" spans="1:2" x14ac:dyDescent="0.25">
      <c r="A68" t="s">
        <v>68</v>
      </c>
    </row>
    <row r="69" spans="1:2" x14ac:dyDescent="0.25">
      <c r="A69" t="s">
        <v>69</v>
      </c>
    </row>
    <row r="70" spans="1:2" x14ac:dyDescent="0.25">
      <c r="A70" t="s">
        <v>70</v>
      </c>
    </row>
    <row r="71" spans="1:2" x14ac:dyDescent="0.25">
      <c r="A71" t="s">
        <v>71</v>
      </c>
    </row>
    <row r="72" spans="1:2" x14ac:dyDescent="0.25">
      <c r="A72" t="s">
        <v>72</v>
      </c>
    </row>
    <row r="73" spans="1:2" x14ac:dyDescent="0.25">
      <c r="A73" t="s">
        <v>73</v>
      </c>
    </row>
    <row r="74" spans="1:2" x14ac:dyDescent="0.25">
      <c r="A74" t="s">
        <v>74</v>
      </c>
    </row>
    <row r="75" spans="1:2" x14ac:dyDescent="0.25">
      <c r="A75" t="s">
        <v>75</v>
      </c>
    </row>
    <row r="76" spans="1:2" x14ac:dyDescent="0.25">
      <c r="A76" t="s">
        <v>76</v>
      </c>
    </row>
    <row r="77" spans="1:2" x14ac:dyDescent="0.25">
      <c r="A77" t="s">
        <v>77</v>
      </c>
    </row>
    <row r="78" spans="1:2" x14ac:dyDescent="0.25">
      <c r="A78" t="s">
        <v>78</v>
      </c>
    </row>
    <row r="79" spans="1:2" x14ac:dyDescent="0.25">
      <c r="A79" t="s">
        <v>79</v>
      </c>
      <c r="B79" t="s">
        <v>0</v>
      </c>
    </row>
    <row r="80" spans="1:2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5" spans="1:1" x14ac:dyDescent="0.25">
      <c r="A85" t="s">
        <v>85</v>
      </c>
    </row>
    <row r="86" spans="1:1" x14ac:dyDescent="0.25">
      <c r="A86" t="s">
        <v>86</v>
      </c>
    </row>
    <row r="87" spans="1:1" x14ac:dyDescent="0.25">
      <c r="A87" t="s">
        <v>87</v>
      </c>
    </row>
    <row r="88" spans="1:1" x14ac:dyDescent="0.25">
      <c r="A88" t="s">
        <v>88</v>
      </c>
    </row>
    <row r="89" spans="1:1" x14ac:dyDescent="0.25">
      <c r="A89" t="s">
        <v>89</v>
      </c>
    </row>
    <row r="90" spans="1:1" x14ac:dyDescent="0.25">
      <c r="A90" t="s">
        <v>90</v>
      </c>
    </row>
    <row r="91" spans="1:1" x14ac:dyDescent="0.25">
      <c r="A91" t="s">
        <v>91</v>
      </c>
    </row>
    <row r="92" spans="1:1" x14ac:dyDescent="0.25">
      <c r="A92" t="s">
        <v>92</v>
      </c>
    </row>
    <row r="93" spans="1:1" x14ac:dyDescent="0.25">
      <c r="A93" t="s">
        <v>93</v>
      </c>
    </row>
    <row r="94" spans="1:1" x14ac:dyDescent="0.25">
      <c r="A94" t="s">
        <v>94</v>
      </c>
    </row>
    <row r="95" spans="1:1" x14ac:dyDescent="0.25">
      <c r="A95" t="s">
        <v>95</v>
      </c>
    </row>
    <row r="96" spans="1:1" x14ac:dyDescent="0.25">
      <c r="A96" t="s">
        <v>96</v>
      </c>
    </row>
    <row r="97" spans="1:1" x14ac:dyDescent="0.25">
      <c r="A97" t="s">
        <v>97</v>
      </c>
    </row>
    <row r="98" spans="1:1" x14ac:dyDescent="0.25">
      <c r="A98" t="s">
        <v>98</v>
      </c>
    </row>
    <row r="99" spans="1:1" x14ac:dyDescent="0.25">
      <c r="A99" t="s">
        <v>99</v>
      </c>
    </row>
    <row r="100" spans="1:1" x14ac:dyDescent="0.25">
      <c r="A100" t="s">
        <v>100</v>
      </c>
    </row>
    <row r="101" spans="1:1" x14ac:dyDescent="0.25">
      <c r="A10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>
      <selection activeCell="C6" sqref="C6"/>
    </sheetView>
  </sheetViews>
  <sheetFormatPr defaultRowHeight="15" x14ac:dyDescent="0.25"/>
  <cols>
    <col min="1" max="1" width="9.140625" customWidth="1"/>
  </cols>
  <sheetData>
    <row r="1" spans="1:1" x14ac:dyDescent="0.25">
      <c r="A1" t="s">
        <v>107</v>
      </c>
    </row>
    <row r="2" spans="1:1" x14ac:dyDescent="0.25">
      <c r="A2" t="s">
        <v>311</v>
      </c>
    </row>
    <row r="3" spans="1:1" x14ac:dyDescent="0.25">
      <c r="A3" t="s">
        <v>104</v>
      </c>
    </row>
    <row r="4" spans="1:1" x14ac:dyDescent="0.25">
      <c r="A4" t="s">
        <v>105</v>
      </c>
    </row>
    <row r="5" spans="1:1" x14ac:dyDescent="0.25">
      <c r="A5" t="s">
        <v>106</v>
      </c>
    </row>
    <row r="6" spans="1:1" x14ac:dyDescent="0.25">
      <c r="A6" t="s">
        <v>102</v>
      </c>
    </row>
    <row r="7" spans="1:1" x14ac:dyDescent="0.25">
      <c r="A7" t="s">
        <v>108</v>
      </c>
    </row>
    <row r="8" spans="1:1" x14ac:dyDescent="0.25">
      <c r="A8" t="s">
        <v>109</v>
      </c>
    </row>
    <row r="9" spans="1:1" x14ac:dyDescent="0.25">
      <c r="A9" t="s">
        <v>110</v>
      </c>
    </row>
    <row r="10" spans="1:1" x14ac:dyDescent="0.25">
      <c r="A10" t="s">
        <v>111</v>
      </c>
    </row>
    <row r="11" spans="1:1" x14ac:dyDescent="0.25">
      <c r="A11" t="s">
        <v>112</v>
      </c>
    </row>
    <row r="12" spans="1:1" x14ac:dyDescent="0.25">
      <c r="A12" t="s">
        <v>113</v>
      </c>
    </row>
    <row r="13" spans="1:1" x14ac:dyDescent="0.25">
      <c r="A13" t="s">
        <v>114</v>
      </c>
    </row>
    <row r="14" spans="1:1" x14ac:dyDescent="0.25">
      <c r="A14" t="s">
        <v>115</v>
      </c>
    </row>
    <row r="15" spans="1:1" x14ac:dyDescent="0.25">
      <c r="A15" t="s">
        <v>116</v>
      </c>
    </row>
    <row r="16" spans="1:1" x14ac:dyDescent="0.25">
      <c r="A16" t="s">
        <v>117</v>
      </c>
    </row>
    <row r="17" spans="1:1" x14ac:dyDescent="0.25">
      <c r="A17" t="s">
        <v>118</v>
      </c>
    </row>
    <row r="18" spans="1:1" x14ac:dyDescent="0.25">
      <c r="A18" t="s">
        <v>119</v>
      </c>
    </row>
    <row r="19" spans="1:1" x14ac:dyDescent="0.25">
      <c r="A19" t="s">
        <v>120</v>
      </c>
    </row>
    <row r="20" spans="1:1" x14ac:dyDescent="0.25">
      <c r="A20" t="s">
        <v>121</v>
      </c>
    </row>
    <row r="21" spans="1:1" x14ac:dyDescent="0.25">
      <c r="A21" t="s">
        <v>122</v>
      </c>
    </row>
    <row r="22" spans="1:1" x14ac:dyDescent="0.25">
      <c r="A22" t="s">
        <v>123</v>
      </c>
    </row>
    <row r="23" spans="1:1" x14ac:dyDescent="0.25">
      <c r="A23" t="s">
        <v>124</v>
      </c>
    </row>
    <row r="24" spans="1:1" x14ac:dyDescent="0.25">
      <c r="A24" t="s">
        <v>125</v>
      </c>
    </row>
    <row r="25" spans="1:1" x14ac:dyDescent="0.25">
      <c r="A25" t="s">
        <v>126</v>
      </c>
    </row>
    <row r="26" spans="1:1" x14ac:dyDescent="0.25">
      <c r="A26" t="s">
        <v>127</v>
      </c>
    </row>
    <row r="27" spans="1:1" x14ac:dyDescent="0.25">
      <c r="A27" t="s">
        <v>128</v>
      </c>
    </row>
    <row r="28" spans="1:1" x14ac:dyDescent="0.25">
      <c r="A28" t="s">
        <v>129</v>
      </c>
    </row>
    <row r="29" spans="1:1" x14ac:dyDescent="0.25">
      <c r="A29" t="s">
        <v>130</v>
      </c>
    </row>
    <row r="30" spans="1:1" x14ac:dyDescent="0.25">
      <c r="A30" t="s">
        <v>131</v>
      </c>
    </row>
    <row r="31" spans="1:1" x14ac:dyDescent="0.25">
      <c r="A31" t="s">
        <v>132</v>
      </c>
    </row>
    <row r="32" spans="1:1" x14ac:dyDescent="0.25">
      <c r="A32" t="s">
        <v>133</v>
      </c>
    </row>
    <row r="33" spans="1:1" x14ac:dyDescent="0.25">
      <c r="A33" t="s">
        <v>134</v>
      </c>
    </row>
    <row r="34" spans="1:1" x14ac:dyDescent="0.25">
      <c r="A34" t="s">
        <v>135</v>
      </c>
    </row>
    <row r="35" spans="1:1" x14ac:dyDescent="0.25">
      <c r="A35" t="s">
        <v>136</v>
      </c>
    </row>
    <row r="36" spans="1:1" x14ac:dyDescent="0.25">
      <c r="A36" t="s">
        <v>137</v>
      </c>
    </row>
    <row r="37" spans="1:1" x14ac:dyDescent="0.25">
      <c r="A37" t="s">
        <v>138</v>
      </c>
    </row>
    <row r="38" spans="1:1" x14ac:dyDescent="0.25">
      <c r="A38" t="s">
        <v>139</v>
      </c>
    </row>
    <row r="39" spans="1:1" x14ac:dyDescent="0.25">
      <c r="A39" t="s">
        <v>140</v>
      </c>
    </row>
    <row r="40" spans="1:1" x14ac:dyDescent="0.25">
      <c r="A40" t="s">
        <v>141</v>
      </c>
    </row>
    <row r="41" spans="1:1" x14ac:dyDescent="0.25">
      <c r="A41" t="s">
        <v>142</v>
      </c>
    </row>
    <row r="42" spans="1:1" x14ac:dyDescent="0.25">
      <c r="A42" t="s">
        <v>143</v>
      </c>
    </row>
    <row r="43" spans="1:1" x14ac:dyDescent="0.25">
      <c r="A43" t="s">
        <v>144</v>
      </c>
    </row>
    <row r="44" spans="1:1" x14ac:dyDescent="0.25">
      <c r="A44" t="s">
        <v>145</v>
      </c>
    </row>
    <row r="45" spans="1:1" x14ac:dyDescent="0.25">
      <c r="A45" t="s">
        <v>146</v>
      </c>
    </row>
    <row r="46" spans="1:1" x14ac:dyDescent="0.25">
      <c r="A46" t="s">
        <v>147</v>
      </c>
    </row>
    <row r="47" spans="1:1" x14ac:dyDescent="0.25">
      <c r="A47" t="s">
        <v>142</v>
      </c>
    </row>
    <row r="48" spans="1:1" x14ac:dyDescent="0.25">
      <c r="A48" t="s">
        <v>148</v>
      </c>
    </row>
    <row r="49" spans="1:1" x14ac:dyDescent="0.25">
      <c r="A49" t="s">
        <v>149</v>
      </c>
    </row>
    <row r="50" spans="1:1" x14ac:dyDescent="0.25">
      <c r="A50" t="s">
        <v>150</v>
      </c>
    </row>
    <row r="51" spans="1:1" x14ac:dyDescent="0.25">
      <c r="A51" t="s">
        <v>151</v>
      </c>
    </row>
    <row r="52" spans="1:1" x14ac:dyDescent="0.25">
      <c r="A52" t="s">
        <v>152</v>
      </c>
    </row>
    <row r="53" spans="1:1" x14ac:dyDescent="0.25">
      <c r="A53" t="s">
        <v>153</v>
      </c>
    </row>
    <row r="54" spans="1:1" x14ac:dyDescent="0.25">
      <c r="A54" t="s">
        <v>154</v>
      </c>
    </row>
    <row r="55" spans="1:1" x14ac:dyDescent="0.25">
      <c r="A55" t="s">
        <v>155</v>
      </c>
    </row>
    <row r="56" spans="1:1" x14ac:dyDescent="0.25">
      <c r="A56" t="s">
        <v>156</v>
      </c>
    </row>
    <row r="57" spans="1:1" x14ac:dyDescent="0.25">
      <c r="A57" t="s">
        <v>157</v>
      </c>
    </row>
    <row r="58" spans="1:1" x14ac:dyDescent="0.25">
      <c r="A58" t="s">
        <v>158</v>
      </c>
    </row>
    <row r="59" spans="1:1" x14ac:dyDescent="0.25">
      <c r="A59" t="s">
        <v>113</v>
      </c>
    </row>
    <row r="60" spans="1:1" x14ac:dyDescent="0.25">
      <c r="A60" t="s">
        <v>159</v>
      </c>
    </row>
    <row r="61" spans="1:1" x14ac:dyDescent="0.25">
      <c r="A61" t="s">
        <v>160</v>
      </c>
    </row>
    <row r="62" spans="1:1" x14ac:dyDescent="0.25">
      <c r="A62" t="s">
        <v>161</v>
      </c>
    </row>
    <row r="63" spans="1:1" x14ac:dyDescent="0.25">
      <c r="A63" t="s">
        <v>117</v>
      </c>
    </row>
    <row r="64" spans="1:1" x14ac:dyDescent="0.25">
      <c r="A64" t="s">
        <v>162</v>
      </c>
    </row>
    <row r="65" spans="1:1" x14ac:dyDescent="0.25">
      <c r="A65" t="s">
        <v>163</v>
      </c>
    </row>
    <row r="66" spans="1:1" x14ac:dyDescent="0.25">
      <c r="A66" t="s">
        <v>164</v>
      </c>
    </row>
    <row r="67" spans="1:1" x14ac:dyDescent="0.25">
      <c r="A67" t="s">
        <v>165</v>
      </c>
    </row>
    <row r="68" spans="1:1" x14ac:dyDescent="0.25">
      <c r="A68" t="s">
        <v>166</v>
      </c>
    </row>
    <row r="69" spans="1:1" x14ac:dyDescent="0.25">
      <c r="A69" t="s">
        <v>167</v>
      </c>
    </row>
    <row r="70" spans="1:1" x14ac:dyDescent="0.25">
      <c r="A70" t="s">
        <v>168</v>
      </c>
    </row>
    <row r="71" spans="1:1" x14ac:dyDescent="0.25">
      <c r="A71" t="s">
        <v>169</v>
      </c>
    </row>
    <row r="72" spans="1:1" x14ac:dyDescent="0.25">
      <c r="A72" t="s">
        <v>170</v>
      </c>
    </row>
    <row r="73" spans="1:1" x14ac:dyDescent="0.25">
      <c r="A73" t="s">
        <v>310</v>
      </c>
    </row>
    <row r="74" spans="1:1" x14ac:dyDescent="0.25">
      <c r="A74" t="s">
        <v>171</v>
      </c>
    </row>
    <row r="75" spans="1:1" x14ac:dyDescent="0.25">
      <c r="A75" t="s">
        <v>172</v>
      </c>
    </row>
    <row r="76" spans="1:1" x14ac:dyDescent="0.25">
      <c r="A76" t="s">
        <v>173</v>
      </c>
    </row>
    <row r="77" spans="1:1" x14ac:dyDescent="0.25">
      <c r="A77" t="s">
        <v>174</v>
      </c>
    </row>
    <row r="78" spans="1:1" x14ac:dyDescent="0.25">
      <c r="A78" t="s">
        <v>175</v>
      </c>
    </row>
    <row r="79" spans="1:1" x14ac:dyDescent="0.25">
      <c r="A79" t="s">
        <v>176</v>
      </c>
    </row>
    <row r="80" spans="1:1" x14ac:dyDescent="0.25">
      <c r="A80" t="s">
        <v>177</v>
      </c>
    </row>
    <row r="81" spans="1:1" x14ac:dyDescent="0.25">
      <c r="A81" t="s">
        <v>178</v>
      </c>
    </row>
    <row r="82" spans="1:1" x14ac:dyDescent="0.25">
      <c r="A82" t="s">
        <v>179</v>
      </c>
    </row>
    <row r="83" spans="1:1" x14ac:dyDescent="0.25">
      <c r="A83" t="s">
        <v>180</v>
      </c>
    </row>
    <row r="84" spans="1:1" x14ac:dyDescent="0.25">
      <c r="A84" t="s">
        <v>181</v>
      </c>
    </row>
    <row r="85" spans="1:1" x14ac:dyDescent="0.25">
      <c r="A85" t="s">
        <v>182</v>
      </c>
    </row>
    <row r="86" spans="1:1" x14ac:dyDescent="0.25">
      <c r="A86" t="s">
        <v>183</v>
      </c>
    </row>
    <row r="87" spans="1:1" x14ac:dyDescent="0.25">
      <c r="A87" t="s">
        <v>184</v>
      </c>
    </row>
    <row r="88" spans="1:1" x14ac:dyDescent="0.25">
      <c r="A88" t="s">
        <v>185</v>
      </c>
    </row>
    <row r="89" spans="1:1" x14ac:dyDescent="0.25">
      <c r="A89" t="s">
        <v>186</v>
      </c>
    </row>
    <row r="90" spans="1:1" x14ac:dyDescent="0.25">
      <c r="A90" t="s">
        <v>187</v>
      </c>
    </row>
    <row r="91" spans="1:1" x14ac:dyDescent="0.25">
      <c r="A91" t="s">
        <v>188</v>
      </c>
    </row>
    <row r="92" spans="1:1" x14ac:dyDescent="0.25">
      <c r="A92" t="s">
        <v>107</v>
      </c>
    </row>
    <row r="93" spans="1:1" x14ac:dyDescent="0.25">
      <c r="A93" t="s">
        <v>189</v>
      </c>
    </row>
    <row r="94" spans="1:1" x14ac:dyDescent="0.25">
      <c r="A94" t="s">
        <v>190</v>
      </c>
    </row>
    <row r="95" spans="1:1" x14ac:dyDescent="0.25">
      <c r="A95" t="s">
        <v>191</v>
      </c>
    </row>
    <row r="96" spans="1:1" x14ac:dyDescent="0.25">
      <c r="A96" t="s">
        <v>192</v>
      </c>
    </row>
    <row r="97" spans="1:1" x14ac:dyDescent="0.25">
      <c r="A97" t="s">
        <v>193</v>
      </c>
    </row>
    <row r="98" spans="1:1" x14ac:dyDescent="0.25">
      <c r="A98" t="s">
        <v>194</v>
      </c>
    </row>
    <row r="99" spans="1:1" x14ac:dyDescent="0.25">
      <c r="A99" t="s">
        <v>136</v>
      </c>
    </row>
    <row r="100" spans="1:1" x14ac:dyDescent="0.25">
      <c r="A100" t="s">
        <v>195</v>
      </c>
    </row>
    <row r="101" spans="1:1" x14ac:dyDescent="0.25">
      <c r="A101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/>
  </sheetViews>
  <sheetFormatPr defaultRowHeight="15" x14ac:dyDescent="0.25"/>
  <sheetData>
    <row r="1" spans="1:1" x14ac:dyDescent="0.25">
      <c r="A1" t="s">
        <v>201</v>
      </c>
    </row>
    <row r="2" spans="1:1" x14ac:dyDescent="0.25">
      <c r="A2" t="s">
        <v>197</v>
      </c>
    </row>
    <row r="3" spans="1:1" x14ac:dyDescent="0.25">
      <c r="A3" t="s">
        <v>198</v>
      </c>
    </row>
    <row r="4" spans="1:1" x14ac:dyDescent="0.25">
      <c r="A4" t="s">
        <v>199</v>
      </c>
    </row>
    <row r="5" spans="1:1" x14ac:dyDescent="0.25">
      <c r="A5" t="s">
        <v>200</v>
      </c>
    </row>
    <row r="6" spans="1:1" x14ac:dyDescent="0.25">
      <c r="A6" t="s">
        <v>196</v>
      </c>
    </row>
    <row r="7" spans="1:1" x14ac:dyDescent="0.25">
      <c r="A7" t="s">
        <v>202</v>
      </c>
    </row>
    <row r="8" spans="1:1" x14ac:dyDescent="0.25">
      <c r="A8" t="s">
        <v>203</v>
      </c>
    </row>
    <row r="9" spans="1:1" x14ac:dyDescent="0.25">
      <c r="A9" t="s">
        <v>204</v>
      </c>
    </row>
    <row r="10" spans="1:1" x14ac:dyDescent="0.25">
      <c r="A10" t="s">
        <v>205</v>
      </c>
    </row>
    <row r="11" spans="1:1" x14ac:dyDescent="0.25">
      <c r="A11" t="s">
        <v>206</v>
      </c>
    </row>
    <row r="12" spans="1:1" x14ac:dyDescent="0.25">
      <c r="A12" t="s">
        <v>207</v>
      </c>
    </row>
    <row r="13" spans="1:1" x14ac:dyDescent="0.25">
      <c r="A13" t="s">
        <v>208</v>
      </c>
    </row>
    <row r="14" spans="1:1" x14ac:dyDescent="0.25">
      <c r="A14" t="s">
        <v>209</v>
      </c>
    </row>
    <row r="15" spans="1:1" x14ac:dyDescent="0.25">
      <c r="A15" t="s">
        <v>210</v>
      </c>
    </row>
    <row r="16" spans="1:1" x14ac:dyDescent="0.25">
      <c r="A16" t="s">
        <v>211</v>
      </c>
    </row>
    <row r="17" spans="1:1" x14ac:dyDescent="0.25">
      <c r="A17" t="s">
        <v>212</v>
      </c>
    </row>
    <row r="18" spans="1:1" x14ac:dyDescent="0.25">
      <c r="A18" t="s">
        <v>213</v>
      </c>
    </row>
    <row r="19" spans="1:1" x14ac:dyDescent="0.25">
      <c r="A19" t="s">
        <v>214</v>
      </c>
    </row>
    <row r="20" spans="1:1" x14ac:dyDescent="0.25">
      <c r="A20" t="s">
        <v>215</v>
      </c>
    </row>
    <row r="21" spans="1:1" x14ac:dyDescent="0.25">
      <c r="A21" t="s">
        <v>216</v>
      </c>
    </row>
    <row r="22" spans="1:1" x14ac:dyDescent="0.25">
      <c r="A22" t="s">
        <v>217</v>
      </c>
    </row>
    <row r="23" spans="1:1" x14ac:dyDescent="0.25">
      <c r="A23" t="s">
        <v>218</v>
      </c>
    </row>
    <row r="24" spans="1:1" x14ac:dyDescent="0.25">
      <c r="A24" t="s">
        <v>219</v>
      </c>
    </row>
    <row r="25" spans="1:1" x14ac:dyDescent="0.25">
      <c r="A25" t="s">
        <v>220</v>
      </c>
    </row>
    <row r="26" spans="1:1" x14ac:dyDescent="0.25">
      <c r="A26" t="s">
        <v>221</v>
      </c>
    </row>
    <row r="27" spans="1:1" x14ac:dyDescent="0.25">
      <c r="A27" t="s">
        <v>222</v>
      </c>
    </row>
    <row r="28" spans="1:1" x14ac:dyDescent="0.25">
      <c r="A28" t="s">
        <v>223</v>
      </c>
    </row>
    <row r="29" spans="1:1" x14ac:dyDescent="0.25">
      <c r="A29" t="s">
        <v>224</v>
      </c>
    </row>
    <row r="30" spans="1:1" x14ac:dyDescent="0.25">
      <c r="A30" t="s">
        <v>225</v>
      </c>
    </row>
    <row r="31" spans="1:1" x14ac:dyDescent="0.25">
      <c r="A31" t="s">
        <v>226</v>
      </c>
    </row>
    <row r="32" spans="1:1" x14ac:dyDescent="0.25">
      <c r="A32" t="s">
        <v>227</v>
      </c>
    </row>
    <row r="33" spans="1:1" x14ac:dyDescent="0.25">
      <c r="A33" t="s">
        <v>228</v>
      </c>
    </row>
    <row r="34" spans="1:1" x14ac:dyDescent="0.25">
      <c r="A34" t="s">
        <v>229</v>
      </c>
    </row>
    <row r="35" spans="1:1" x14ac:dyDescent="0.25">
      <c r="A35" t="s">
        <v>230</v>
      </c>
    </row>
    <row r="36" spans="1:1" x14ac:dyDescent="0.25">
      <c r="A36" t="s">
        <v>231</v>
      </c>
    </row>
    <row r="37" spans="1:1" x14ac:dyDescent="0.25">
      <c r="A37" t="s">
        <v>232</v>
      </c>
    </row>
    <row r="38" spans="1:1" x14ac:dyDescent="0.25">
      <c r="A38" t="s">
        <v>233</v>
      </c>
    </row>
    <row r="39" spans="1:1" x14ac:dyDescent="0.25">
      <c r="A39" t="s">
        <v>234</v>
      </c>
    </row>
    <row r="40" spans="1:1" x14ac:dyDescent="0.25">
      <c r="A40" t="s">
        <v>235</v>
      </c>
    </row>
    <row r="41" spans="1:1" x14ac:dyDescent="0.25">
      <c r="A41" t="s">
        <v>236</v>
      </c>
    </row>
    <row r="42" spans="1:1" x14ac:dyDescent="0.25">
      <c r="A42" t="s">
        <v>237</v>
      </c>
    </row>
    <row r="43" spans="1:1" x14ac:dyDescent="0.25">
      <c r="A43" t="s">
        <v>238</v>
      </c>
    </row>
    <row r="44" spans="1:1" x14ac:dyDescent="0.25">
      <c r="A44" t="s">
        <v>239</v>
      </c>
    </row>
    <row r="45" spans="1:1" x14ac:dyDescent="0.25">
      <c r="A45" t="s">
        <v>240</v>
      </c>
    </row>
    <row r="46" spans="1:1" x14ac:dyDescent="0.25">
      <c r="A46" t="s">
        <v>241</v>
      </c>
    </row>
    <row r="47" spans="1:1" x14ac:dyDescent="0.25">
      <c r="A47" t="s">
        <v>242</v>
      </c>
    </row>
    <row r="48" spans="1:1" x14ac:dyDescent="0.25">
      <c r="A48" t="s">
        <v>243</v>
      </c>
    </row>
    <row r="49" spans="1:1" x14ac:dyDescent="0.25">
      <c r="A49" t="s">
        <v>244</v>
      </c>
    </row>
    <row r="50" spans="1:1" x14ac:dyDescent="0.25">
      <c r="A50" t="s">
        <v>245</v>
      </c>
    </row>
    <row r="51" spans="1:1" x14ac:dyDescent="0.25">
      <c r="A51" t="s">
        <v>246</v>
      </c>
    </row>
    <row r="52" spans="1:1" x14ac:dyDescent="0.25">
      <c r="A52" t="s">
        <v>247</v>
      </c>
    </row>
    <row r="53" spans="1:1" x14ac:dyDescent="0.25">
      <c r="A53" t="s">
        <v>248</v>
      </c>
    </row>
    <row r="54" spans="1:1" x14ac:dyDescent="0.25">
      <c r="A54" t="s">
        <v>249</v>
      </c>
    </row>
    <row r="55" spans="1:1" x14ac:dyDescent="0.25">
      <c r="A55" t="s">
        <v>250</v>
      </c>
    </row>
    <row r="56" spans="1:1" x14ac:dyDescent="0.25">
      <c r="A56" t="s">
        <v>251</v>
      </c>
    </row>
    <row r="57" spans="1:1" x14ac:dyDescent="0.25">
      <c r="A57" t="s">
        <v>252</v>
      </c>
    </row>
    <row r="58" spans="1:1" x14ac:dyDescent="0.25">
      <c r="A58" t="s">
        <v>253</v>
      </c>
    </row>
    <row r="59" spans="1:1" x14ac:dyDescent="0.25">
      <c r="A59" t="s">
        <v>254</v>
      </c>
    </row>
    <row r="60" spans="1:1" x14ac:dyDescent="0.25">
      <c r="A60" t="s">
        <v>255</v>
      </c>
    </row>
    <row r="61" spans="1:1" x14ac:dyDescent="0.25">
      <c r="A61" t="s">
        <v>256</v>
      </c>
    </row>
    <row r="62" spans="1:1" x14ac:dyDescent="0.25">
      <c r="A62" t="s">
        <v>257</v>
      </c>
    </row>
    <row r="63" spans="1:1" x14ac:dyDescent="0.25">
      <c r="A63" t="s">
        <v>258</v>
      </c>
    </row>
    <row r="64" spans="1:1" x14ac:dyDescent="0.25">
      <c r="A64" t="s">
        <v>259</v>
      </c>
    </row>
    <row r="65" spans="1:1" x14ac:dyDescent="0.25">
      <c r="A65" t="s">
        <v>260</v>
      </c>
    </row>
    <row r="66" spans="1:1" x14ac:dyDescent="0.25">
      <c r="A66" t="s">
        <v>261</v>
      </c>
    </row>
    <row r="67" spans="1:1" x14ac:dyDescent="0.25">
      <c r="A67" t="s">
        <v>262</v>
      </c>
    </row>
    <row r="68" spans="1:1" x14ac:dyDescent="0.25">
      <c r="A68" t="s">
        <v>263</v>
      </c>
    </row>
    <row r="69" spans="1:1" x14ac:dyDescent="0.25">
      <c r="A69" t="s">
        <v>264</v>
      </c>
    </row>
    <row r="70" spans="1:1" x14ac:dyDescent="0.25">
      <c r="A70" t="s">
        <v>265</v>
      </c>
    </row>
    <row r="71" spans="1:1" x14ac:dyDescent="0.25">
      <c r="A71" t="s">
        <v>266</v>
      </c>
    </row>
    <row r="72" spans="1:1" x14ac:dyDescent="0.25">
      <c r="A72" t="s">
        <v>267</v>
      </c>
    </row>
    <row r="73" spans="1:1" x14ac:dyDescent="0.25">
      <c r="A73" t="s">
        <v>268</v>
      </c>
    </row>
    <row r="74" spans="1:1" x14ac:dyDescent="0.25">
      <c r="A74" t="s">
        <v>269</v>
      </c>
    </row>
    <row r="75" spans="1:1" x14ac:dyDescent="0.25">
      <c r="A75" t="s">
        <v>270</v>
      </c>
    </row>
    <row r="76" spans="1:1" x14ac:dyDescent="0.25">
      <c r="A76" t="s">
        <v>271</v>
      </c>
    </row>
    <row r="77" spans="1:1" x14ac:dyDescent="0.25">
      <c r="A77" t="s">
        <v>272</v>
      </c>
    </row>
    <row r="78" spans="1:1" x14ac:dyDescent="0.25">
      <c r="A78" t="s">
        <v>273</v>
      </c>
    </row>
    <row r="79" spans="1:1" x14ac:dyDescent="0.25">
      <c r="A79" t="s">
        <v>274</v>
      </c>
    </row>
    <row r="80" spans="1:1" x14ac:dyDescent="0.25">
      <c r="A80" t="s">
        <v>275</v>
      </c>
    </row>
    <row r="81" spans="1:1" x14ac:dyDescent="0.25">
      <c r="A81" t="s">
        <v>276</v>
      </c>
    </row>
    <row r="82" spans="1:1" x14ac:dyDescent="0.25">
      <c r="A82" t="s">
        <v>277</v>
      </c>
    </row>
    <row r="83" spans="1:1" x14ac:dyDescent="0.25">
      <c r="A83" t="s">
        <v>278</v>
      </c>
    </row>
    <row r="84" spans="1:1" x14ac:dyDescent="0.25">
      <c r="A84" t="s">
        <v>279</v>
      </c>
    </row>
    <row r="85" spans="1:1" x14ac:dyDescent="0.25">
      <c r="A85" t="s">
        <v>280</v>
      </c>
    </row>
    <row r="86" spans="1:1" x14ac:dyDescent="0.25">
      <c r="A86" t="s">
        <v>281</v>
      </c>
    </row>
    <row r="87" spans="1:1" x14ac:dyDescent="0.25">
      <c r="A87" t="s">
        <v>282</v>
      </c>
    </row>
    <row r="88" spans="1:1" x14ac:dyDescent="0.25">
      <c r="A88" t="s">
        <v>283</v>
      </c>
    </row>
    <row r="89" spans="1:1" x14ac:dyDescent="0.25">
      <c r="A89" t="s">
        <v>284</v>
      </c>
    </row>
    <row r="90" spans="1:1" x14ac:dyDescent="0.25">
      <c r="A90" t="s">
        <v>285</v>
      </c>
    </row>
    <row r="91" spans="1:1" x14ac:dyDescent="0.25">
      <c r="A91" t="s">
        <v>286</v>
      </c>
    </row>
    <row r="92" spans="1:1" x14ac:dyDescent="0.25">
      <c r="A92" t="s">
        <v>287</v>
      </c>
    </row>
    <row r="93" spans="1:1" x14ac:dyDescent="0.25">
      <c r="A93" t="s">
        <v>288</v>
      </c>
    </row>
    <row r="94" spans="1:1" x14ac:dyDescent="0.25">
      <c r="A94" t="s">
        <v>289</v>
      </c>
    </row>
    <row r="95" spans="1:1" x14ac:dyDescent="0.25">
      <c r="A95" t="s">
        <v>290</v>
      </c>
    </row>
    <row r="96" spans="1:1" x14ac:dyDescent="0.25">
      <c r="A96" t="s">
        <v>291</v>
      </c>
    </row>
    <row r="97" spans="1:1" x14ac:dyDescent="0.25">
      <c r="A97" t="s">
        <v>292</v>
      </c>
    </row>
    <row r="98" spans="1:1" x14ac:dyDescent="0.25">
      <c r="A98" t="s">
        <v>293</v>
      </c>
    </row>
    <row r="99" spans="1:1" x14ac:dyDescent="0.25">
      <c r="A99" t="s">
        <v>294</v>
      </c>
    </row>
    <row r="100" spans="1:1" x14ac:dyDescent="0.25">
      <c r="A100" t="s">
        <v>295</v>
      </c>
    </row>
    <row r="101" spans="1:1" x14ac:dyDescent="0.25">
      <c r="A101" t="s">
        <v>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91" workbookViewId="0">
      <selection activeCell="J91" sqref="J1:L1048576"/>
    </sheetView>
  </sheetViews>
  <sheetFormatPr defaultRowHeight="15" x14ac:dyDescent="0.25"/>
  <sheetData>
    <row r="1" spans="1:12" x14ac:dyDescent="0.25">
      <c r="A1" t="str">
        <f>Placements!A1</f>
        <v>a</v>
      </c>
      <c r="B1">
        <f>VLOOKUP(A1,'Place-answers'!$A$1:$C$101,3,TRUE)</f>
        <v>26</v>
      </c>
      <c r="C1">
        <f>VLOOKUP(A1,'Place-answers'!$A$1:$E$101,5,TRUE)</f>
        <v>0</v>
      </c>
      <c r="D1">
        <f ca="1">RANDBETWEEN(1,B1)</f>
        <v>14</v>
      </c>
      <c r="E1">
        <f ca="1">RANDBETWEEN(1,B1)</f>
        <v>11</v>
      </c>
      <c r="F1">
        <f ca="1">RANDBETWEEN(1,B1)</f>
        <v>6</v>
      </c>
      <c r="G1">
        <f ca="1">D1+$C1</f>
        <v>14</v>
      </c>
      <c r="H1">
        <f ca="1">IF(E1&lt;&gt;D1,E1+$C1,IF(D1&gt;(B1/2),E1+$C1-1,E1+$C1+1))</f>
        <v>11</v>
      </c>
      <c r="I1">
        <f ca="1">IF(F1&lt;&gt;E1,F1+$C1,IF(E1&gt;(B1/2),F1+$C1-1,F1+$C1+1))</f>
        <v>6</v>
      </c>
      <c r="J1" t="str">
        <f ca="1">VLOOKUP(G1,'Place-answers'!$D$1:$F$101,3,FALSE)</f>
        <v xml:space="preserve">Paul </v>
      </c>
      <c r="K1" t="str">
        <f ca="1">VLOOKUP(H1,'Place-answers'!$D$1:$F$101,3,FALSE)</f>
        <v xml:space="preserve">John </v>
      </c>
      <c r="L1" t="str">
        <f ca="1">VLOOKUP(I1,'Place-answers'!$D$1:$F$101,3,FALSE)</f>
        <v xml:space="preserve">God’s </v>
      </c>
    </row>
    <row r="2" spans="1:12" x14ac:dyDescent="0.25">
      <c r="A2" t="str">
        <f>Placements!A2</f>
        <v>b</v>
      </c>
      <c r="B2">
        <f>VLOOKUP(A2,'Place-answers'!$A$1:$C$101,3,TRUE)</f>
        <v>10</v>
      </c>
      <c r="C2">
        <f>VLOOKUP(A2,'Place-answers'!$A$1:$E$101,5,TRUE)</f>
        <v>26</v>
      </c>
      <c r="D2">
        <f t="shared" ref="D2:D65" ca="1" si="0">RANDBETWEEN(1,B2)</f>
        <v>8</v>
      </c>
      <c r="E2">
        <f ca="1">RANDBETWEEN(1,B2)</f>
        <v>1</v>
      </c>
      <c r="F2">
        <f ca="1">RANDBETWEEN(1,B2)</f>
        <v>5</v>
      </c>
      <c r="G2">
        <f ca="1">D2+C2</f>
        <v>34</v>
      </c>
      <c r="H2">
        <f t="shared" ref="H2:H65" ca="1" si="1">IF(E2&lt;&gt;D2,E2+$C2,IF(D2&gt;(B2/2),E2+$C2-1,E2+$C2+1))</f>
        <v>27</v>
      </c>
      <c r="I2">
        <f t="shared" ref="I2:I65" ca="1" si="2">IF(F2&lt;&gt;E2,F2+$C2,IF(E2&gt;(B2/2),F2+$C2-1,F2+$C2+1))</f>
        <v>31</v>
      </c>
      <c r="J2" t="str">
        <f ca="1">VLOOKUP(G2,'Place-answers'!$D$1:$F$101,3,FALSE)</f>
        <v xml:space="preserve">In the temple </v>
      </c>
      <c r="K2" t="str">
        <f ca="1">VLOOKUP(H2,'Place-answers'!$D$1:$F$101,3,FALSE)</f>
        <v xml:space="preserve">Eden </v>
      </c>
      <c r="L2" t="str">
        <f ca="1">VLOOKUP(I2,'Place-answers'!$D$1:$F$101,3,FALSE)</f>
        <v xml:space="preserve">Tower of Babel </v>
      </c>
    </row>
    <row r="3" spans="1:12" x14ac:dyDescent="0.25">
      <c r="A3" t="str">
        <f>Placements!A3</f>
        <v>f</v>
      </c>
      <c r="B3">
        <f>VLOOKUP(A3,'Place-answers'!$A$1:$C$101,3,TRUE)</f>
        <v>14</v>
      </c>
      <c r="C3">
        <f>VLOOKUP(A3,'Place-answers'!$A$1:$E$101,5,TRUE)</f>
        <v>55</v>
      </c>
      <c r="D3">
        <f t="shared" ca="1" si="0"/>
        <v>4</v>
      </c>
      <c r="E3">
        <f t="shared" ref="E3:E66" ca="1" si="3">RANDBETWEEN(1,B3)</f>
        <v>11</v>
      </c>
      <c r="F3">
        <f t="shared" ref="F3:F66" ca="1" si="4">RANDBETWEEN(1,B3)</f>
        <v>4</v>
      </c>
      <c r="G3">
        <f ca="1">D3+C3</f>
        <v>59</v>
      </c>
      <c r="H3">
        <f t="shared" ca="1" si="1"/>
        <v>66</v>
      </c>
      <c r="I3">
        <f t="shared" ca="1" si="2"/>
        <v>59</v>
      </c>
      <c r="J3" t="str">
        <f ca="1">VLOOKUP(G3,'Place-answers'!$D$1:$F$101,3,FALSE)</f>
        <v xml:space="preserve">Two tablets of stone </v>
      </c>
      <c r="K3" t="str">
        <f ca="1">VLOOKUP(H3,'Place-answers'!$D$1:$F$101,3,FALSE)</f>
        <v xml:space="preserve">Harp / Lyre </v>
      </c>
      <c r="L3" t="str">
        <f ca="1">VLOOKUP(I3,'Place-answers'!$D$1:$F$101,3,FALSE)</f>
        <v xml:space="preserve">Two tablets of stone </v>
      </c>
    </row>
    <row r="4" spans="1:12" x14ac:dyDescent="0.25">
      <c r="A4" t="str">
        <f>Placements!A4</f>
        <v>i</v>
      </c>
      <c r="B4">
        <f>VLOOKUP(A4,'Place-answers'!$A$1:$C$101,3,TRUE)</f>
        <v>3</v>
      </c>
      <c r="C4">
        <f>VLOOKUP(A4,'Place-answers'!$A$1:$E$101,5,TRUE)</f>
        <v>76</v>
      </c>
      <c r="D4">
        <f t="shared" ca="1" si="0"/>
        <v>3</v>
      </c>
      <c r="E4">
        <f t="shared" ca="1" si="3"/>
        <v>3</v>
      </c>
      <c r="F4">
        <f t="shared" ca="1" si="4"/>
        <v>1</v>
      </c>
      <c r="G4">
        <f ca="1">D4+C4</f>
        <v>79</v>
      </c>
      <c r="H4">
        <f t="shared" ca="1" si="1"/>
        <v>78</v>
      </c>
      <c r="I4">
        <f t="shared" ca="1" si="2"/>
        <v>77</v>
      </c>
      <c r="J4" t="str">
        <f ca="1">VLOOKUP(G4,'Place-answers'!$D$1:$F$101,3,FALSE)</f>
        <v xml:space="preserve">Dust of the ground </v>
      </c>
      <c r="K4" t="str">
        <f ca="1">VLOOKUP(H4,'Place-answers'!$D$1:$F$101,3,FALSE)</f>
        <v xml:space="preserve">Flood </v>
      </c>
      <c r="L4" t="str">
        <f ca="1">VLOOKUP(I4,'Place-answers'!$D$1:$F$101,3,FALSE)</f>
        <v xml:space="preserve">Crucifixion </v>
      </c>
    </row>
    <row r="5" spans="1:12" x14ac:dyDescent="0.25">
      <c r="A5" t="str">
        <f>Placements!A5</f>
        <v>f</v>
      </c>
      <c r="B5">
        <f>VLOOKUP(A5,'Place-answers'!$A$1:$C$101,3,TRUE)</f>
        <v>14</v>
      </c>
      <c r="C5">
        <f>VLOOKUP(A5,'Place-answers'!$A$1:$E$101,5,TRUE)</f>
        <v>55</v>
      </c>
      <c r="D5">
        <f t="shared" ca="1" si="0"/>
        <v>7</v>
      </c>
      <c r="E5">
        <f t="shared" ca="1" si="3"/>
        <v>1</v>
      </c>
      <c r="F5">
        <f t="shared" ca="1" si="4"/>
        <v>3</v>
      </c>
      <c r="G5">
        <f ca="1">D5+C5</f>
        <v>62</v>
      </c>
      <c r="H5">
        <f t="shared" ca="1" si="1"/>
        <v>56</v>
      </c>
      <c r="I5">
        <f t="shared" ca="1" si="2"/>
        <v>58</v>
      </c>
      <c r="J5" t="str">
        <f ca="1">VLOOKUP(G5,'Place-answers'!$D$1:$F$101,3,FALSE)</f>
        <v xml:space="preserve">Good fruit </v>
      </c>
      <c r="K5" t="str">
        <f ca="1">VLOOKUP(H5,'Place-answers'!$D$1:$F$101,3,FALSE)</f>
        <v xml:space="preserve">Loaves of bread and fishes </v>
      </c>
      <c r="L5" t="str">
        <f ca="1">VLOOKUP(I5,'Place-answers'!$D$1:$F$101,3,FALSE)</f>
        <v xml:space="preserve">Crown of Thorns </v>
      </c>
    </row>
    <row r="6" spans="1:12" x14ac:dyDescent="0.25">
      <c r="A6" t="str">
        <f>Placements!A6</f>
        <v>a</v>
      </c>
      <c r="B6">
        <f>VLOOKUP(A6,'Place-answers'!$A$1:$C$101,3,TRUE)</f>
        <v>26</v>
      </c>
      <c r="C6">
        <f>VLOOKUP(A6,'Place-answers'!$A$1:$E$101,5,TRUE)</f>
        <v>0</v>
      </c>
      <c r="D6">
        <f t="shared" ca="1" si="0"/>
        <v>11</v>
      </c>
      <c r="E6">
        <f t="shared" ca="1" si="3"/>
        <v>6</v>
      </c>
      <c r="F6">
        <f t="shared" ca="1" si="4"/>
        <v>13</v>
      </c>
      <c r="G6">
        <f ca="1">D6+C6</f>
        <v>11</v>
      </c>
      <c r="H6">
        <f t="shared" ca="1" si="1"/>
        <v>6</v>
      </c>
      <c r="I6">
        <f t="shared" ca="1" si="2"/>
        <v>13</v>
      </c>
      <c r="J6" t="str">
        <f ca="1">VLOOKUP(G6,'Place-answers'!$D$1:$F$101,3,FALSE)</f>
        <v xml:space="preserve">John </v>
      </c>
      <c r="K6" t="str">
        <f ca="1">VLOOKUP(H6,'Place-answers'!$D$1:$F$101,3,FALSE)</f>
        <v xml:space="preserve">God’s </v>
      </c>
      <c r="L6" t="str">
        <f ca="1">VLOOKUP(I6,'Place-answers'!$D$1:$F$101,3,FALSE)</f>
        <v xml:space="preserve">Aaron </v>
      </c>
    </row>
    <row r="7" spans="1:12" x14ac:dyDescent="0.25">
      <c r="A7" t="str">
        <f>Placements!A7</f>
        <v>h</v>
      </c>
      <c r="B7">
        <f>VLOOKUP(A7,'Place-answers'!$A$1:$C$101,3,TRUE)</f>
        <v>2</v>
      </c>
      <c r="C7">
        <f>VLOOKUP(A7,'Place-answers'!$A$1:$E$101,5,TRUE)</f>
        <v>74</v>
      </c>
      <c r="D7">
        <f t="shared" ca="1" si="0"/>
        <v>2</v>
      </c>
      <c r="E7">
        <f t="shared" ca="1" si="3"/>
        <v>2</v>
      </c>
      <c r="F7">
        <f t="shared" ca="1" si="4"/>
        <v>1</v>
      </c>
      <c r="G7">
        <f ca="1">D7+C7</f>
        <v>76</v>
      </c>
      <c r="H7">
        <f t="shared" ca="1" si="1"/>
        <v>75</v>
      </c>
      <c r="I7">
        <f t="shared" ca="1" si="2"/>
        <v>75</v>
      </c>
      <c r="J7" t="str">
        <f ca="1">VLOOKUP(G7,'Place-answers'!$D$1:$F$101,3,FALSE)</f>
        <v xml:space="preserve">Pigs </v>
      </c>
      <c r="K7" t="str">
        <f ca="1">VLOOKUP(H7,'Place-answers'!$D$1:$F$101,3,FALSE)</f>
        <v xml:space="preserve">Serpent </v>
      </c>
      <c r="L7" t="str">
        <f ca="1">VLOOKUP(I7,'Place-answers'!$D$1:$F$101,3,FALSE)</f>
        <v xml:space="preserve">Serpent </v>
      </c>
    </row>
    <row r="8" spans="1:12" x14ac:dyDescent="0.25">
      <c r="A8" t="str">
        <f>Placements!A8</f>
        <v>f</v>
      </c>
      <c r="B8">
        <f>VLOOKUP(A8,'Place-answers'!$A$1:$C$101,3,TRUE)</f>
        <v>14</v>
      </c>
      <c r="C8">
        <f>VLOOKUP(A8,'Place-answers'!$A$1:$E$101,5,TRUE)</f>
        <v>55</v>
      </c>
      <c r="D8">
        <f t="shared" ca="1" si="0"/>
        <v>7</v>
      </c>
      <c r="E8">
        <f t="shared" ca="1" si="3"/>
        <v>14</v>
      </c>
      <c r="F8">
        <f t="shared" ca="1" si="4"/>
        <v>9</v>
      </c>
      <c r="G8">
        <f ca="1">D8+C8</f>
        <v>62</v>
      </c>
      <c r="H8">
        <f t="shared" ca="1" si="1"/>
        <v>69</v>
      </c>
      <c r="I8">
        <f t="shared" ca="1" si="2"/>
        <v>64</v>
      </c>
      <c r="J8" t="str">
        <f ca="1">VLOOKUP(G8,'Place-answers'!$D$1:$F$101,3,FALSE)</f>
        <v xml:space="preserve">Good fruit </v>
      </c>
      <c r="K8" t="str">
        <f ca="1">VLOOKUP(H8,'Place-answers'!$D$1:$F$101,3,FALSE)</f>
        <v xml:space="preserve">A meal </v>
      </c>
      <c r="L8" t="str">
        <f ca="1">VLOOKUP(I8,'Place-answers'!$D$1:$F$101,3,FALSE)</f>
        <v xml:space="preserve">Stones </v>
      </c>
    </row>
    <row r="9" spans="1:12" x14ac:dyDescent="0.25">
      <c r="A9" t="str">
        <f>Placements!A9</f>
        <v>e</v>
      </c>
      <c r="B9">
        <f>VLOOKUP(A9,'Place-answers'!$A$1:$C$101,3,TRUE)</f>
        <v>12</v>
      </c>
      <c r="C9">
        <f>VLOOKUP(A9,'Place-answers'!$A$1:$E$101,5,TRUE)</f>
        <v>43</v>
      </c>
      <c r="D9">
        <f t="shared" ca="1" si="0"/>
        <v>11</v>
      </c>
      <c r="E9">
        <f t="shared" ca="1" si="3"/>
        <v>4</v>
      </c>
      <c r="F9">
        <f t="shared" ca="1" si="4"/>
        <v>7</v>
      </c>
      <c r="G9">
        <f ca="1">D9+C9</f>
        <v>54</v>
      </c>
      <c r="H9">
        <f t="shared" ca="1" si="1"/>
        <v>47</v>
      </c>
      <c r="I9">
        <f t="shared" ca="1" si="2"/>
        <v>50</v>
      </c>
      <c r="J9" t="str">
        <f ca="1">VLOOKUP(G9,'Place-answers'!$D$1:$F$101,3,FALSE)</f>
        <v xml:space="preserve">Ask God for wisdom, in faith </v>
      </c>
      <c r="K9" t="str">
        <f ca="1">VLOOKUP(H9,'Place-answers'!$D$1:$F$101,3,FALSE)</f>
        <v xml:space="preserve">He was swallowed by a great fish </v>
      </c>
      <c r="L9" t="str">
        <f ca="1">VLOOKUP(I9,'Place-answers'!$D$1:$F$101,3,FALSE)</f>
        <v xml:space="preserve">He hit him with a stone from his sling </v>
      </c>
    </row>
    <row r="10" spans="1:12" x14ac:dyDescent="0.25">
      <c r="A10" t="str">
        <f>Placements!A10</f>
        <v>j</v>
      </c>
      <c r="B10">
        <f>VLOOKUP(A10,'Place-answers'!$A$1:$C$101,3,TRUE)</f>
        <v>8</v>
      </c>
      <c r="C10">
        <f>VLOOKUP(A10,'Place-answers'!$A$1:$E$101,5,TRUE)</f>
        <v>79</v>
      </c>
      <c r="D10">
        <f t="shared" ca="1" si="0"/>
        <v>3</v>
      </c>
      <c r="E10">
        <f t="shared" ca="1" si="3"/>
        <v>8</v>
      </c>
      <c r="F10">
        <f t="shared" ca="1" si="4"/>
        <v>5</v>
      </c>
      <c r="G10">
        <f ca="1">D10+C10</f>
        <v>82</v>
      </c>
      <c r="H10">
        <f t="shared" ca="1" si="1"/>
        <v>87</v>
      </c>
      <c r="I10">
        <f t="shared" ca="1" si="2"/>
        <v>84</v>
      </c>
      <c r="J10" t="str">
        <f ca="1">VLOOKUP(G10,'Place-answers'!$D$1:$F$101,3,FALSE)</f>
        <v xml:space="preserve">Shepherds </v>
      </c>
      <c r="K10" t="str">
        <f ca="1">VLOOKUP(H10,'Place-answers'!$D$1:$F$101,3,FALSE)</f>
        <v xml:space="preserve">A ghost </v>
      </c>
      <c r="L10" t="str">
        <f ca="1">VLOOKUP(I10,'Place-answers'!$D$1:$F$101,3,FALSE)</f>
        <v xml:space="preserve">An angel </v>
      </c>
    </row>
    <row r="11" spans="1:12" x14ac:dyDescent="0.25">
      <c r="A11" t="str">
        <f>Placements!A11</f>
        <v>a</v>
      </c>
      <c r="B11">
        <f>VLOOKUP(A11,'Place-answers'!$A$1:$C$101,3,TRUE)</f>
        <v>26</v>
      </c>
      <c r="C11">
        <f>VLOOKUP(A11,'Place-answers'!$A$1:$E$101,5,TRUE)</f>
        <v>0</v>
      </c>
      <c r="D11">
        <f t="shared" ca="1" si="0"/>
        <v>26</v>
      </c>
      <c r="E11">
        <f t="shared" ca="1" si="3"/>
        <v>18</v>
      </c>
      <c r="F11">
        <f t="shared" ca="1" si="4"/>
        <v>26</v>
      </c>
      <c r="G11">
        <f ca="1">D11+C11</f>
        <v>26</v>
      </c>
      <c r="H11">
        <f t="shared" ca="1" si="1"/>
        <v>18</v>
      </c>
      <c r="I11">
        <f t="shared" ca="1" si="2"/>
        <v>26</v>
      </c>
      <c r="J11" t="str">
        <f ca="1">VLOOKUP(G11,'Place-answers'!$D$1:$F$101,3,FALSE)</f>
        <v xml:space="preserve">Mary and Martha </v>
      </c>
      <c r="K11" t="str">
        <f ca="1">VLOOKUP(H11,'Place-answers'!$D$1:$F$101,3,FALSE)</f>
        <v xml:space="preserve">Sarah </v>
      </c>
      <c r="L11" t="str">
        <f ca="1">VLOOKUP(I11,'Place-answers'!$D$1:$F$101,3,FALSE)</f>
        <v xml:space="preserve">Mary and Martha </v>
      </c>
    </row>
    <row r="12" spans="1:12" x14ac:dyDescent="0.25">
      <c r="A12" t="str">
        <f>Placements!A12</f>
        <v>a</v>
      </c>
      <c r="B12">
        <f>VLOOKUP(A12,'Place-answers'!$A$1:$C$101,3,TRUE)</f>
        <v>26</v>
      </c>
      <c r="C12">
        <f>VLOOKUP(A12,'Place-answers'!$A$1:$E$101,5,TRUE)</f>
        <v>0</v>
      </c>
      <c r="D12">
        <f t="shared" ca="1" si="0"/>
        <v>17</v>
      </c>
      <c r="E12">
        <f t="shared" ca="1" si="3"/>
        <v>19</v>
      </c>
      <c r="F12">
        <f t="shared" ca="1" si="4"/>
        <v>6</v>
      </c>
      <c r="G12">
        <f ca="1">D12+C12</f>
        <v>17</v>
      </c>
      <c r="H12">
        <f t="shared" ca="1" si="1"/>
        <v>19</v>
      </c>
      <c r="I12">
        <f t="shared" ca="1" si="2"/>
        <v>6</v>
      </c>
      <c r="J12" t="str">
        <f ca="1">VLOOKUP(G12,'Place-answers'!$D$1:$F$101,3,FALSE)</f>
        <v xml:space="preserve">Abraham </v>
      </c>
      <c r="K12" t="str">
        <f ca="1">VLOOKUP(H12,'Place-answers'!$D$1:$F$101,3,FALSE)</f>
        <v xml:space="preserve">David </v>
      </c>
      <c r="L12" t="str">
        <f ca="1">VLOOKUP(I12,'Place-answers'!$D$1:$F$101,3,FALSE)</f>
        <v xml:space="preserve">God’s </v>
      </c>
    </row>
    <row r="13" spans="1:12" x14ac:dyDescent="0.25">
      <c r="A13" t="str">
        <f>Placements!A13</f>
        <v>g</v>
      </c>
      <c r="B13">
        <f>VLOOKUP(A13,'Place-answers'!$A$1:$C$101,3,TRUE)</f>
        <v>5</v>
      </c>
      <c r="C13">
        <f>VLOOKUP(A13,'Place-answers'!$A$1:$E$101,5,TRUE)</f>
        <v>69</v>
      </c>
      <c r="D13">
        <f t="shared" ca="1" si="0"/>
        <v>4</v>
      </c>
      <c r="E13">
        <f t="shared" ca="1" si="3"/>
        <v>1</v>
      </c>
      <c r="F13">
        <f t="shared" ca="1" si="4"/>
        <v>4</v>
      </c>
      <c r="G13">
        <f ca="1">D13+C13</f>
        <v>73</v>
      </c>
      <c r="H13">
        <f t="shared" ca="1" si="1"/>
        <v>70</v>
      </c>
      <c r="I13">
        <f t="shared" ca="1" si="2"/>
        <v>73</v>
      </c>
      <c r="J13" t="str">
        <f ca="1">VLOOKUP(G13,'Place-answers'!$D$1:$F$101,3,FALSE)</f>
        <v xml:space="preserve">The Lord’s Prayer </v>
      </c>
      <c r="K13" t="str">
        <f ca="1">VLOOKUP(H13,'Place-answers'!$D$1:$F$101,3,FALSE)</f>
        <v xml:space="preserve">Creation </v>
      </c>
      <c r="L13" t="str">
        <f ca="1">VLOOKUP(I13,'Place-answers'!$D$1:$F$101,3,FALSE)</f>
        <v xml:space="preserve">The Lord’s Prayer </v>
      </c>
    </row>
    <row r="14" spans="1:12" x14ac:dyDescent="0.25">
      <c r="A14" t="str">
        <f>Placements!A14</f>
        <v>e</v>
      </c>
      <c r="B14">
        <f>VLOOKUP(A14,'Place-answers'!$A$1:$C$101,3,TRUE)</f>
        <v>12</v>
      </c>
      <c r="C14">
        <f>VLOOKUP(A14,'Place-answers'!$A$1:$E$101,5,TRUE)</f>
        <v>43</v>
      </c>
      <c r="D14">
        <f t="shared" ca="1" si="0"/>
        <v>3</v>
      </c>
      <c r="E14">
        <f t="shared" ca="1" si="3"/>
        <v>11</v>
      </c>
      <c r="F14">
        <f t="shared" ca="1" si="4"/>
        <v>9</v>
      </c>
      <c r="G14">
        <f ca="1">D14+C14</f>
        <v>46</v>
      </c>
      <c r="H14">
        <f t="shared" ca="1" si="1"/>
        <v>54</v>
      </c>
      <c r="I14">
        <f t="shared" ca="1" si="2"/>
        <v>52</v>
      </c>
      <c r="J14" t="str">
        <f ca="1">VLOOKUP(G14,'Place-answers'!$D$1:$F$101,3,FALSE)</f>
        <v xml:space="preserve">She was a virgin </v>
      </c>
      <c r="K14" t="str">
        <f ca="1">VLOOKUP(H14,'Place-answers'!$D$1:$F$101,3,FALSE)</f>
        <v xml:space="preserve">Ask God for wisdom, in faith </v>
      </c>
      <c r="L14" t="str">
        <f ca="1">VLOOKUP(I14,'Place-answers'!$D$1:$F$101,3,FALSE)</f>
        <v xml:space="preserve">A rich man entering the Kingdom of God </v>
      </c>
    </row>
    <row r="15" spans="1:12" x14ac:dyDescent="0.25">
      <c r="A15" t="str">
        <f>Placements!A15</f>
        <v>a</v>
      </c>
      <c r="B15">
        <f>VLOOKUP(A15,'Place-answers'!$A$1:$C$101,3,TRUE)</f>
        <v>26</v>
      </c>
      <c r="C15">
        <f>VLOOKUP(A15,'Place-answers'!$A$1:$E$101,5,TRUE)</f>
        <v>0</v>
      </c>
      <c r="D15">
        <f t="shared" ca="1" si="0"/>
        <v>5</v>
      </c>
      <c r="E15">
        <f t="shared" ca="1" si="3"/>
        <v>7</v>
      </c>
      <c r="F15">
        <f t="shared" ca="1" si="4"/>
        <v>22</v>
      </c>
      <c r="G15">
        <f ca="1">D15+C15</f>
        <v>5</v>
      </c>
      <c r="H15">
        <f t="shared" ca="1" si="1"/>
        <v>7</v>
      </c>
      <c r="I15">
        <f t="shared" ca="1" si="2"/>
        <v>22</v>
      </c>
      <c r="J15" t="str">
        <f ca="1">VLOOKUP(G15,'Place-answers'!$D$1:$F$101,3,FALSE)</f>
        <v xml:space="preserve">Moses </v>
      </c>
      <c r="K15" t="str">
        <f ca="1">VLOOKUP(H15,'Place-answers'!$D$1:$F$101,3,FALSE)</f>
        <v xml:space="preserve">Eve </v>
      </c>
      <c r="L15" t="str">
        <f ca="1">VLOOKUP(I15,'Place-answers'!$D$1:$F$101,3,FALSE)</f>
        <v xml:space="preserve">Ruth </v>
      </c>
    </row>
    <row r="16" spans="1:12" x14ac:dyDescent="0.25">
      <c r="A16" t="str">
        <f>Placements!A16</f>
        <v>c</v>
      </c>
      <c r="B16">
        <f>VLOOKUP(A16,'Place-answers'!$A$1:$C$101,3,TRUE)</f>
        <v>4</v>
      </c>
      <c r="C16">
        <f>VLOOKUP(A16,'Place-answers'!$A$1:$E$101,5,TRUE)</f>
        <v>36</v>
      </c>
      <c r="D16">
        <f t="shared" ca="1" si="0"/>
        <v>4</v>
      </c>
      <c r="E16">
        <f t="shared" ca="1" si="3"/>
        <v>1</v>
      </c>
      <c r="F16">
        <f t="shared" ca="1" si="4"/>
        <v>2</v>
      </c>
      <c r="G16">
        <f ca="1">D16+C16</f>
        <v>40</v>
      </c>
      <c r="H16">
        <f t="shared" ca="1" si="1"/>
        <v>37</v>
      </c>
      <c r="I16">
        <f t="shared" ca="1" si="2"/>
        <v>38</v>
      </c>
      <c r="J16" t="str">
        <f ca="1">VLOOKUP(G16,'Place-answers'!$D$1:$F$101,3,FALSE)</f>
        <v xml:space="preserve">Sixty-six </v>
      </c>
      <c r="K16" t="str">
        <f ca="1">VLOOKUP(H16,'Place-answers'!$D$1:$F$101,3,FALSE)</f>
        <v xml:space="preserve">Forty </v>
      </c>
      <c r="L16" t="str">
        <f ca="1">VLOOKUP(I16,'Place-answers'!$D$1:$F$101,3,FALSE)</f>
        <v xml:space="preserve">Twelve </v>
      </c>
    </row>
    <row r="17" spans="1:12" x14ac:dyDescent="0.25">
      <c r="A17" t="str">
        <f>Placements!A17</f>
        <v>e</v>
      </c>
      <c r="B17">
        <f>VLOOKUP(A17,'Place-answers'!$A$1:$C$101,3,TRUE)</f>
        <v>12</v>
      </c>
      <c r="C17">
        <f>VLOOKUP(A17,'Place-answers'!$A$1:$E$101,5,TRUE)</f>
        <v>43</v>
      </c>
      <c r="D17">
        <f t="shared" ca="1" si="0"/>
        <v>12</v>
      </c>
      <c r="E17">
        <f t="shared" ca="1" si="3"/>
        <v>4</v>
      </c>
      <c r="F17">
        <f t="shared" ca="1" si="4"/>
        <v>5</v>
      </c>
      <c r="G17">
        <f ca="1">D17+C17</f>
        <v>55</v>
      </c>
      <c r="H17">
        <f t="shared" ca="1" si="1"/>
        <v>47</v>
      </c>
      <c r="I17">
        <f t="shared" ca="1" si="2"/>
        <v>48</v>
      </c>
      <c r="J17" t="str">
        <f ca="1">VLOOKUP(G17,'Place-answers'!$D$1:$F$101,3,FALSE)</f>
        <v xml:space="preserve">Famine in his home town </v>
      </c>
      <c r="K17" t="str">
        <f ca="1">VLOOKUP(H17,'Place-answers'!$D$1:$F$101,3,FALSE)</f>
        <v xml:space="preserve">He was swallowed by a great fish </v>
      </c>
      <c r="L17" t="str">
        <f ca="1">VLOOKUP(I17,'Place-answers'!$D$1:$F$101,3,FALSE)</f>
        <v xml:space="preserve">He ascended into heaven </v>
      </c>
    </row>
    <row r="18" spans="1:12" x14ac:dyDescent="0.25">
      <c r="A18" t="str">
        <f>Placements!A18</f>
        <v>j</v>
      </c>
      <c r="B18">
        <f>VLOOKUP(A18,'Place-answers'!$A$1:$C$101,3,TRUE)</f>
        <v>8</v>
      </c>
      <c r="C18">
        <f>VLOOKUP(A18,'Place-answers'!$A$1:$E$101,5,TRUE)</f>
        <v>79</v>
      </c>
      <c r="D18">
        <f t="shared" ca="1" si="0"/>
        <v>7</v>
      </c>
      <c r="E18">
        <f t="shared" ca="1" si="3"/>
        <v>6</v>
      </c>
      <c r="F18">
        <f t="shared" ca="1" si="4"/>
        <v>4</v>
      </c>
      <c r="G18">
        <f ca="1">D18+C18</f>
        <v>86</v>
      </c>
      <c r="H18">
        <f t="shared" ca="1" si="1"/>
        <v>85</v>
      </c>
      <c r="I18">
        <f t="shared" ca="1" si="2"/>
        <v>83</v>
      </c>
      <c r="J18" t="str">
        <f ca="1">VLOOKUP(G18,'Place-answers'!$D$1:$F$101,3,FALSE)</f>
        <v xml:space="preserve">Carpenter </v>
      </c>
      <c r="K18" t="str">
        <f ca="1">VLOOKUP(H18,'Place-answers'!$D$1:$F$101,3,FALSE)</f>
        <v xml:space="preserve">Pharisees and Sadducees </v>
      </c>
      <c r="L18" t="str">
        <f ca="1">VLOOKUP(I18,'Place-answers'!$D$1:$F$101,3,FALSE)</f>
        <v xml:space="preserve">Shepherd </v>
      </c>
    </row>
    <row r="19" spans="1:12" x14ac:dyDescent="0.25">
      <c r="A19" t="str">
        <f>Placements!A19</f>
        <v>e</v>
      </c>
      <c r="B19">
        <f>VLOOKUP(A19,'Place-answers'!$A$1:$C$101,3,TRUE)</f>
        <v>12</v>
      </c>
      <c r="C19">
        <f>VLOOKUP(A19,'Place-answers'!$A$1:$E$101,5,TRUE)</f>
        <v>43</v>
      </c>
      <c r="D19">
        <f t="shared" ca="1" si="0"/>
        <v>2</v>
      </c>
      <c r="E19">
        <f t="shared" ca="1" si="3"/>
        <v>4</v>
      </c>
      <c r="F19">
        <f t="shared" ca="1" si="4"/>
        <v>3</v>
      </c>
      <c r="G19">
        <f ca="1">D19+C19</f>
        <v>45</v>
      </c>
      <c r="H19">
        <f t="shared" ca="1" si="1"/>
        <v>47</v>
      </c>
      <c r="I19">
        <f t="shared" ca="1" si="2"/>
        <v>46</v>
      </c>
      <c r="J19" t="str">
        <f ca="1">VLOOKUP(G19,'Place-answers'!$D$1:$F$101,3,FALSE)</f>
        <v xml:space="preserve">King of the Jews / This is Jesus, King of the Jews </v>
      </c>
      <c r="K19" t="str">
        <f ca="1">VLOOKUP(H19,'Place-answers'!$D$1:$F$101,3,FALSE)</f>
        <v xml:space="preserve">He was swallowed by a great fish </v>
      </c>
      <c r="L19" t="str">
        <f ca="1">VLOOKUP(I19,'Place-answers'!$D$1:$F$101,3,FALSE)</f>
        <v xml:space="preserve">She was a virgin </v>
      </c>
    </row>
    <row r="20" spans="1:12" x14ac:dyDescent="0.25">
      <c r="A20" t="str">
        <f>Placements!A20</f>
        <v>a</v>
      </c>
      <c r="B20">
        <f>VLOOKUP(A20,'Place-answers'!$A$1:$C$101,3,TRUE)</f>
        <v>26</v>
      </c>
      <c r="C20">
        <f>VLOOKUP(A20,'Place-answers'!$A$1:$E$101,5,TRUE)</f>
        <v>0</v>
      </c>
      <c r="D20">
        <f t="shared" ca="1" si="0"/>
        <v>12</v>
      </c>
      <c r="E20">
        <f t="shared" ca="1" si="3"/>
        <v>6</v>
      </c>
      <c r="F20">
        <f t="shared" ca="1" si="4"/>
        <v>4</v>
      </c>
      <c r="G20">
        <f ca="1">D20+C20</f>
        <v>12</v>
      </c>
      <c r="H20">
        <f t="shared" ca="1" si="1"/>
        <v>6</v>
      </c>
      <c r="I20">
        <f t="shared" ca="1" si="2"/>
        <v>4</v>
      </c>
      <c r="J20" t="str">
        <f ca="1">VLOOKUP(G20,'Place-answers'!$D$1:$F$101,3,FALSE)</f>
        <v xml:space="preserve">Paul </v>
      </c>
      <c r="K20" t="str">
        <f ca="1">VLOOKUP(H20,'Place-answers'!$D$1:$F$101,3,FALSE)</f>
        <v xml:space="preserve">God’s </v>
      </c>
      <c r="L20" t="str">
        <f ca="1">VLOOKUP(I20,'Place-answers'!$D$1:$F$101,3,FALSE)</f>
        <v xml:space="preserve">Abraham </v>
      </c>
    </row>
    <row r="21" spans="1:12" x14ac:dyDescent="0.25">
      <c r="A21" t="str">
        <f>Placements!A21</f>
        <v>c</v>
      </c>
      <c r="B21">
        <f>VLOOKUP(A21,'Place-answers'!$A$1:$C$101,3,TRUE)</f>
        <v>4</v>
      </c>
      <c r="C21">
        <f>VLOOKUP(A21,'Place-answers'!$A$1:$E$101,5,TRUE)</f>
        <v>36</v>
      </c>
      <c r="D21">
        <f t="shared" ca="1" si="0"/>
        <v>1</v>
      </c>
      <c r="E21">
        <f t="shared" ca="1" si="3"/>
        <v>4</v>
      </c>
      <c r="F21">
        <f t="shared" ca="1" si="4"/>
        <v>1</v>
      </c>
      <c r="G21">
        <f ca="1">D21+C21</f>
        <v>37</v>
      </c>
      <c r="H21">
        <f t="shared" ca="1" si="1"/>
        <v>40</v>
      </c>
      <c r="I21">
        <f t="shared" ca="1" si="2"/>
        <v>37</v>
      </c>
      <c r="J21" t="str">
        <f ca="1">VLOOKUP(G21,'Place-answers'!$D$1:$F$101,3,FALSE)</f>
        <v xml:space="preserve">Forty </v>
      </c>
      <c r="K21" t="str">
        <f ca="1">VLOOKUP(H21,'Place-answers'!$D$1:$F$101,3,FALSE)</f>
        <v xml:space="preserve">Sixty-six </v>
      </c>
      <c r="L21" t="str">
        <f ca="1">VLOOKUP(I21,'Place-answers'!$D$1:$F$101,3,FALSE)</f>
        <v xml:space="preserve">Forty </v>
      </c>
    </row>
    <row r="22" spans="1:12" x14ac:dyDescent="0.25">
      <c r="A22" t="str">
        <f>Placements!A22</f>
        <v>g</v>
      </c>
      <c r="B22">
        <f>VLOOKUP(A22,'Place-answers'!$A$1:$C$101,3,TRUE)</f>
        <v>5</v>
      </c>
      <c r="C22">
        <f>VLOOKUP(A22,'Place-answers'!$A$1:$E$101,5,TRUE)</f>
        <v>69</v>
      </c>
      <c r="D22">
        <f t="shared" ca="1" si="0"/>
        <v>5</v>
      </c>
      <c r="E22">
        <f t="shared" ca="1" si="3"/>
        <v>2</v>
      </c>
      <c r="F22">
        <f t="shared" ca="1" si="4"/>
        <v>3</v>
      </c>
      <c r="G22">
        <f ca="1">D22+C22</f>
        <v>74</v>
      </c>
      <c r="H22">
        <f t="shared" ca="1" si="1"/>
        <v>71</v>
      </c>
      <c r="I22">
        <f t="shared" ca="1" si="2"/>
        <v>72</v>
      </c>
      <c r="J22" t="str">
        <f ca="1">VLOOKUP(G22,'Place-answers'!$D$1:$F$101,3,FALSE)</f>
        <v xml:space="preserve">Tongue </v>
      </c>
      <c r="K22" t="str">
        <f ca="1">VLOOKUP(H22,'Place-answers'!$D$1:$F$101,3,FALSE)</f>
        <v xml:space="preserve">Death </v>
      </c>
      <c r="L22" t="str">
        <f ca="1">VLOOKUP(I22,'Place-answers'!$D$1:$F$101,3,FALSE)</f>
        <v xml:space="preserve">Long hair </v>
      </c>
    </row>
    <row r="23" spans="1:12" x14ac:dyDescent="0.25">
      <c r="A23" t="str">
        <f>Placements!A23</f>
        <v>a</v>
      </c>
      <c r="B23">
        <f>VLOOKUP(A23,'Place-answers'!$A$1:$C$101,3,TRUE)</f>
        <v>26</v>
      </c>
      <c r="C23">
        <f>VLOOKUP(A23,'Place-answers'!$A$1:$E$101,5,TRUE)</f>
        <v>0</v>
      </c>
      <c r="D23">
        <f t="shared" ca="1" si="0"/>
        <v>23</v>
      </c>
      <c r="E23">
        <f t="shared" ca="1" si="3"/>
        <v>9</v>
      </c>
      <c r="F23">
        <f t="shared" ca="1" si="4"/>
        <v>20</v>
      </c>
      <c r="G23">
        <f ca="1">D23+C23</f>
        <v>23</v>
      </c>
      <c r="H23">
        <f t="shared" ca="1" si="1"/>
        <v>9</v>
      </c>
      <c r="I23">
        <f t="shared" ca="1" si="2"/>
        <v>20</v>
      </c>
      <c r="J23" t="str">
        <f ca="1">VLOOKUP(G23,'Place-answers'!$D$1:$F$101,3,FALSE)</f>
        <v xml:space="preserve">(Simon) Peter </v>
      </c>
      <c r="K23" t="str">
        <f ca="1">VLOOKUP(H23,'Place-answers'!$D$1:$F$101,3,FALSE)</f>
        <v xml:space="preserve">Joseph </v>
      </c>
      <c r="L23" t="str">
        <f ca="1">VLOOKUP(I23,'Place-answers'!$D$1:$F$101,3,FALSE)</f>
        <v xml:space="preserve">Isaac </v>
      </c>
    </row>
    <row r="24" spans="1:12" x14ac:dyDescent="0.25">
      <c r="A24" t="str">
        <f>Placements!A24</f>
        <v>j</v>
      </c>
      <c r="B24">
        <f>VLOOKUP(A24,'Place-answers'!$A$1:$C$101,3,TRUE)</f>
        <v>8</v>
      </c>
      <c r="C24">
        <f>VLOOKUP(A24,'Place-answers'!$A$1:$E$101,5,TRUE)</f>
        <v>79</v>
      </c>
      <c r="D24">
        <f t="shared" ca="1" si="0"/>
        <v>1</v>
      </c>
      <c r="E24">
        <f t="shared" ca="1" si="3"/>
        <v>6</v>
      </c>
      <c r="F24">
        <f t="shared" ca="1" si="4"/>
        <v>5</v>
      </c>
      <c r="G24">
        <f ca="1">D24+C24</f>
        <v>80</v>
      </c>
      <c r="H24">
        <f t="shared" ca="1" si="1"/>
        <v>85</v>
      </c>
      <c r="I24">
        <f t="shared" ca="1" si="2"/>
        <v>84</v>
      </c>
      <c r="J24" t="str">
        <f ca="1">VLOOKUP(G24,'Place-answers'!$D$1:$F$101,3,FALSE)</f>
        <v xml:space="preserve">Daughter-in-law </v>
      </c>
      <c r="K24" t="str">
        <f ca="1">VLOOKUP(H24,'Place-answers'!$D$1:$F$101,3,FALSE)</f>
        <v xml:space="preserve">Pharisees and Sadducees </v>
      </c>
      <c r="L24" t="str">
        <f ca="1">VLOOKUP(I24,'Place-answers'!$D$1:$F$101,3,FALSE)</f>
        <v xml:space="preserve">An angel </v>
      </c>
    </row>
    <row r="25" spans="1:12" x14ac:dyDescent="0.25">
      <c r="A25" t="str">
        <f>Placements!A25</f>
        <v>a</v>
      </c>
      <c r="B25">
        <f>VLOOKUP(A25,'Place-answers'!$A$1:$C$101,3,TRUE)</f>
        <v>26</v>
      </c>
      <c r="C25">
        <f>VLOOKUP(A25,'Place-answers'!$A$1:$E$101,5,TRUE)</f>
        <v>0</v>
      </c>
      <c r="D25">
        <f t="shared" ca="1" si="0"/>
        <v>8</v>
      </c>
      <c r="E25">
        <f t="shared" ca="1" si="3"/>
        <v>11</v>
      </c>
      <c r="F25">
        <f t="shared" ca="1" si="4"/>
        <v>23</v>
      </c>
      <c r="G25">
        <f ca="1">D25+C25</f>
        <v>8</v>
      </c>
      <c r="H25">
        <f t="shared" ca="1" si="1"/>
        <v>11</v>
      </c>
      <c r="I25">
        <f t="shared" ca="1" si="2"/>
        <v>23</v>
      </c>
      <c r="J25" t="str">
        <f ca="1">VLOOKUP(G25,'Place-answers'!$D$1:$F$101,3,FALSE)</f>
        <v xml:space="preserve">Samson </v>
      </c>
      <c r="K25" t="str">
        <f ca="1">VLOOKUP(H25,'Place-answers'!$D$1:$F$101,3,FALSE)</f>
        <v xml:space="preserve">John </v>
      </c>
      <c r="L25" t="str">
        <f ca="1">VLOOKUP(I25,'Place-answers'!$D$1:$F$101,3,FALSE)</f>
        <v xml:space="preserve">(Simon) Peter </v>
      </c>
    </row>
    <row r="26" spans="1:12" x14ac:dyDescent="0.25">
      <c r="A26" t="str">
        <f>Placements!A26</f>
        <v>a</v>
      </c>
      <c r="B26">
        <f>VLOOKUP(A26,'Place-answers'!$A$1:$C$101,3,TRUE)</f>
        <v>26</v>
      </c>
      <c r="C26">
        <f>VLOOKUP(A26,'Place-answers'!$A$1:$E$101,5,TRUE)</f>
        <v>0</v>
      </c>
      <c r="D26">
        <f t="shared" ca="1" si="0"/>
        <v>18</v>
      </c>
      <c r="E26">
        <f t="shared" ca="1" si="3"/>
        <v>11</v>
      </c>
      <c r="F26">
        <f t="shared" ca="1" si="4"/>
        <v>23</v>
      </c>
      <c r="G26">
        <f ca="1">D26+C26</f>
        <v>18</v>
      </c>
      <c r="H26">
        <f t="shared" ca="1" si="1"/>
        <v>11</v>
      </c>
      <c r="I26">
        <f t="shared" ca="1" si="2"/>
        <v>23</v>
      </c>
      <c r="J26" t="str">
        <f ca="1">VLOOKUP(G26,'Place-answers'!$D$1:$F$101,3,FALSE)</f>
        <v xml:space="preserve">Sarah </v>
      </c>
      <c r="K26" t="str">
        <f ca="1">VLOOKUP(H26,'Place-answers'!$D$1:$F$101,3,FALSE)</f>
        <v xml:space="preserve">John </v>
      </c>
      <c r="L26" t="str">
        <f ca="1">VLOOKUP(I26,'Place-answers'!$D$1:$F$101,3,FALSE)</f>
        <v xml:space="preserve">(Simon) Peter </v>
      </c>
    </row>
    <row r="27" spans="1:12" x14ac:dyDescent="0.25">
      <c r="A27" t="str">
        <f>Placements!A27</f>
        <v>d</v>
      </c>
      <c r="B27">
        <f>VLOOKUP(A27,'Place-answers'!$A$1:$C$101,3,TRUE)</f>
        <v>3</v>
      </c>
      <c r="C27">
        <f>VLOOKUP(A27,'Place-answers'!$A$1:$E$101,5,TRUE)</f>
        <v>40</v>
      </c>
      <c r="D27">
        <f t="shared" ca="1" si="0"/>
        <v>3</v>
      </c>
      <c r="E27">
        <f t="shared" ca="1" si="3"/>
        <v>1</v>
      </c>
      <c r="F27">
        <f t="shared" ca="1" si="4"/>
        <v>3</v>
      </c>
      <c r="G27">
        <f ca="1">D27+C27</f>
        <v>43</v>
      </c>
      <c r="H27">
        <f t="shared" ca="1" si="1"/>
        <v>41</v>
      </c>
      <c r="I27">
        <f t="shared" ca="1" si="2"/>
        <v>43</v>
      </c>
      <c r="J27" t="str">
        <f ca="1">VLOOKUP(G27,'Place-answers'!$D$1:$F$101,3,FALSE)</f>
        <v xml:space="preserve">Revelation </v>
      </c>
      <c r="K27" t="str">
        <f ca="1">VLOOKUP(H27,'Place-answers'!$D$1:$F$101,3,FALSE)</f>
        <v xml:space="preserve">Psalms </v>
      </c>
      <c r="L27" t="str">
        <f ca="1">VLOOKUP(I27,'Place-answers'!$D$1:$F$101,3,FALSE)</f>
        <v xml:space="preserve">Revelation </v>
      </c>
    </row>
    <row r="28" spans="1:12" x14ac:dyDescent="0.25">
      <c r="A28" t="str">
        <f>Placements!A28</f>
        <v>i</v>
      </c>
      <c r="B28">
        <f>VLOOKUP(A28,'Place-answers'!$A$1:$C$101,3,TRUE)</f>
        <v>3</v>
      </c>
      <c r="C28">
        <f>VLOOKUP(A28,'Place-answers'!$A$1:$E$101,5,TRUE)</f>
        <v>76</v>
      </c>
      <c r="D28">
        <f t="shared" ca="1" si="0"/>
        <v>3</v>
      </c>
      <c r="E28">
        <f t="shared" ca="1" si="3"/>
        <v>3</v>
      </c>
      <c r="F28">
        <f t="shared" ca="1" si="4"/>
        <v>3</v>
      </c>
      <c r="G28">
        <f ca="1">D28+C28</f>
        <v>79</v>
      </c>
      <c r="H28">
        <f t="shared" ca="1" si="1"/>
        <v>78</v>
      </c>
      <c r="I28">
        <f t="shared" ca="1" si="2"/>
        <v>78</v>
      </c>
      <c r="J28" t="str">
        <f ca="1">VLOOKUP(G28,'Place-answers'!$D$1:$F$101,3,FALSE)</f>
        <v xml:space="preserve">Dust of the ground </v>
      </c>
      <c r="K28" t="str">
        <f ca="1">VLOOKUP(H28,'Place-answers'!$D$1:$F$101,3,FALSE)</f>
        <v xml:space="preserve">Flood </v>
      </c>
      <c r="L28" t="str">
        <f ca="1">VLOOKUP(I28,'Place-answers'!$D$1:$F$101,3,FALSE)</f>
        <v xml:space="preserve">Flood </v>
      </c>
    </row>
    <row r="29" spans="1:12" x14ac:dyDescent="0.25">
      <c r="A29" t="str">
        <f>Placements!A29</f>
        <v>e</v>
      </c>
      <c r="B29">
        <f>VLOOKUP(A29,'Place-answers'!$A$1:$C$101,3,TRUE)</f>
        <v>12</v>
      </c>
      <c r="C29">
        <f>VLOOKUP(A29,'Place-answers'!$A$1:$E$101,5,TRUE)</f>
        <v>43</v>
      </c>
      <c r="D29">
        <f t="shared" ca="1" si="0"/>
        <v>10</v>
      </c>
      <c r="E29">
        <f t="shared" ca="1" si="3"/>
        <v>1</v>
      </c>
      <c r="F29">
        <f t="shared" ca="1" si="4"/>
        <v>1</v>
      </c>
      <c r="G29">
        <f ca="1">D29+C29</f>
        <v>53</v>
      </c>
      <c r="H29">
        <f t="shared" ca="1" si="1"/>
        <v>44</v>
      </c>
      <c r="I29">
        <f t="shared" ca="1" si="2"/>
        <v>45</v>
      </c>
      <c r="J29" t="str">
        <f ca="1">VLOOKUP(G29,'Place-answers'!$D$1:$F$101,3,FALSE)</f>
        <v xml:space="preserve">God with us </v>
      </c>
      <c r="K29" t="str">
        <f ca="1">VLOOKUP(H29,'Place-answers'!$D$1:$F$101,3,FALSE)</f>
        <v xml:space="preserve">Our Father which art in heaven </v>
      </c>
      <c r="L29" t="str">
        <f ca="1">VLOOKUP(I29,'Place-answers'!$D$1:$F$101,3,FALSE)</f>
        <v xml:space="preserve">King of the Jews / This is Jesus, King of the Jews </v>
      </c>
    </row>
    <row r="30" spans="1:12" x14ac:dyDescent="0.25">
      <c r="A30" t="str">
        <f>Placements!A30</f>
        <v>h</v>
      </c>
      <c r="B30">
        <f>VLOOKUP(A30,'Place-answers'!$A$1:$C$101,3,TRUE)</f>
        <v>2</v>
      </c>
      <c r="C30">
        <f>VLOOKUP(A30,'Place-answers'!$A$1:$E$101,5,TRUE)</f>
        <v>74</v>
      </c>
      <c r="D30">
        <f t="shared" ca="1" si="0"/>
        <v>2</v>
      </c>
      <c r="E30">
        <f t="shared" ca="1" si="3"/>
        <v>2</v>
      </c>
      <c r="F30">
        <f t="shared" ca="1" si="4"/>
        <v>1</v>
      </c>
      <c r="G30">
        <f ca="1">D30+C30</f>
        <v>76</v>
      </c>
      <c r="H30">
        <f t="shared" ca="1" si="1"/>
        <v>75</v>
      </c>
      <c r="I30">
        <f t="shared" ca="1" si="2"/>
        <v>75</v>
      </c>
      <c r="J30" t="str">
        <f ca="1">VLOOKUP(G30,'Place-answers'!$D$1:$F$101,3,FALSE)</f>
        <v xml:space="preserve">Pigs </v>
      </c>
      <c r="K30" t="str">
        <f ca="1">VLOOKUP(H30,'Place-answers'!$D$1:$F$101,3,FALSE)</f>
        <v xml:space="preserve">Serpent </v>
      </c>
      <c r="L30" t="str">
        <f ca="1">VLOOKUP(I30,'Place-answers'!$D$1:$F$101,3,FALSE)</f>
        <v xml:space="preserve">Serpent </v>
      </c>
    </row>
    <row r="31" spans="1:12" x14ac:dyDescent="0.25">
      <c r="A31" t="str">
        <f>Placements!A31</f>
        <v>f</v>
      </c>
      <c r="B31">
        <f>VLOOKUP(A31,'Place-answers'!$A$1:$C$101,3,TRUE)</f>
        <v>14</v>
      </c>
      <c r="C31">
        <f>VLOOKUP(A31,'Place-answers'!$A$1:$E$101,5,TRUE)</f>
        <v>55</v>
      </c>
      <c r="D31">
        <f t="shared" ca="1" si="0"/>
        <v>11</v>
      </c>
      <c r="E31">
        <f t="shared" ca="1" si="3"/>
        <v>11</v>
      </c>
      <c r="F31">
        <f t="shared" ca="1" si="4"/>
        <v>7</v>
      </c>
      <c r="G31">
        <f ca="1">D31+C31</f>
        <v>66</v>
      </c>
      <c r="H31">
        <f t="shared" ca="1" si="1"/>
        <v>65</v>
      </c>
      <c r="I31">
        <f t="shared" ca="1" si="2"/>
        <v>62</v>
      </c>
      <c r="J31" t="str">
        <f ca="1">VLOOKUP(G31,'Place-answers'!$D$1:$F$101,3,FALSE)</f>
        <v xml:space="preserve">Harp / Lyre </v>
      </c>
      <c r="K31" t="str">
        <f ca="1">VLOOKUP(H31,'Place-answers'!$D$1:$F$101,3,FALSE)</f>
        <v xml:space="preserve">John the Baptist’s head </v>
      </c>
      <c r="L31" t="str">
        <f ca="1">VLOOKUP(I31,'Place-answers'!$D$1:$F$101,3,FALSE)</f>
        <v xml:space="preserve">Good fruit </v>
      </c>
    </row>
    <row r="32" spans="1:12" x14ac:dyDescent="0.25">
      <c r="A32" t="str">
        <f>Placements!A32</f>
        <v>b</v>
      </c>
      <c r="B32">
        <f>VLOOKUP(A32,'Place-answers'!$A$1:$C$101,3,TRUE)</f>
        <v>10</v>
      </c>
      <c r="C32">
        <f>VLOOKUP(A32,'Place-answers'!$A$1:$E$101,5,TRUE)</f>
        <v>26</v>
      </c>
      <c r="D32">
        <f t="shared" ca="1" si="0"/>
        <v>2</v>
      </c>
      <c r="E32">
        <f t="shared" ca="1" si="3"/>
        <v>10</v>
      </c>
      <c r="F32">
        <f t="shared" ca="1" si="4"/>
        <v>6</v>
      </c>
      <c r="G32">
        <f ca="1">D32+C32</f>
        <v>28</v>
      </c>
      <c r="H32">
        <f t="shared" ca="1" si="1"/>
        <v>36</v>
      </c>
      <c r="I32">
        <f t="shared" ca="1" si="2"/>
        <v>32</v>
      </c>
      <c r="J32" t="str">
        <f ca="1">VLOOKUP(G32,'Place-answers'!$D$1:$F$101,3,FALSE)</f>
        <v xml:space="preserve">Manger </v>
      </c>
      <c r="K32" t="str">
        <f ca="1">VLOOKUP(H32,'Place-answers'!$D$1:$F$101,3,FALSE)</f>
        <v xml:space="preserve">Nineveh </v>
      </c>
      <c r="L32" t="str">
        <f ca="1">VLOOKUP(I32,'Place-answers'!$D$1:$F$101,3,FALSE)</f>
        <v xml:space="preserve">Red Sea </v>
      </c>
    </row>
    <row r="33" spans="1:12" x14ac:dyDescent="0.25">
      <c r="A33" t="str">
        <f>Placements!A33</f>
        <v>i</v>
      </c>
      <c r="B33">
        <f>VLOOKUP(A33,'Place-answers'!$A$1:$C$101,3,TRUE)</f>
        <v>3</v>
      </c>
      <c r="C33">
        <f>VLOOKUP(A33,'Place-answers'!$A$1:$E$101,5,TRUE)</f>
        <v>76</v>
      </c>
      <c r="D33">
        <f t="shared" ca="1" si="0"/>
        <v>3</v>
      </c>
      <c r="E33">
        <f t="shared" ca="1" si="3"/>
        <v>2</v>
      </c>
      <c r="F33">
        <f t="shared" ca="1" si="4"/>
        <v>2</v>
      </c>
      <c r="G33">
        <f ca="1">D33+C33</f>
        <v>79</v>
      </c>
      <c r="H33">
        <f t="shared" ca="1" si="1"/>
        <v>78</v>
      </c>
      <c r="I33">
        <f t="shared" ca="1" si="2"/>
        <v>77</v>
      </c>
      <c r="J33" t="str">
        <f ca="1">VLOOKUP(G33,'Place-answers'!$D$1:$F$101,3,FALSE)</f>
        <v xml:space="preserve">Dust of the ground </v>
      </c>
      <c r="K33" t="str">
        <f ca="1">VLOOKUP(H33,'Place-answers'!$D$1:$F$101,3,FALSE)</f>
        <v xml:space="preserve">Flood </v>
      </c>
      <c r="L33" t="str">
        <f ca="1">VLOOKUP(I33,'Place-answers'!$D$1:$F$101,3,FALSE)</f>
        <v xml:space="preserve">Crucifixion </v>
      </c>
    </row>
    <row r="34" spans="1:12" x14ac:dyDescent="0.25">
      <c r="A34" t="str">
        <f>Placements!A34</f>
        <v>k</v>
      </c>
      <c r="B34">
        <f>VLOOKUP(A34,'Place-answers'!$A$1:$C$101,3,TRUE)</f>
        <v>13</v>
      </c>
      <c r="C34">
        <f>VLOOKUP(A34,'Place-answers'!$A$1:$E$101,5,TRUE)</f>
        <v>87</v>
      </c>
      <c r="D34">
        <f t="shared" ca="1" si="0"/>
        <v>5</v>
      </c>
      <c r="E34">
        <f t="shared" ca="1" si="3"/>
        <v>9</v>
      </c>
      <c r="F34">
        <f t="shared" ca="1" si="4"/>
        <v>10</v>
      </c>
      <c r="G34">
        <f ca="1">D34+C34</f>
        <v>92</v>
      </c>
      <c r="H34">
        <f t="shared" ca="1" si="1"/>
        <v>96</v>
      </c>
      <c r="I34">
        <f t="shared" ca="1" si="2"/>
        <v>97</v>
      </c>
      <c r="J34" t="str">
        <f ca="1">VLOOKUP(G34,'Place-answers'!$D$1:$F$101,3,FALSE)</f>
        <v xml:space="preserve">Rape </v>
      </c>
      <c r="K34" t="str">
        <f ca="1">VLOOKUP(H34,'Place-answers'!$D$1:$F$101,3,FALSE)</f>
        <v xml:space="preserve">Threatened to divide the child (with a sword) </v>
      </c>
      <c r="L34" t="str">
        <f ca="1">VLOOKUP(I34,'Place-answers'!$D$1:$F$101,3,FALSE)</f>
        <v xml:space="preserve">Pushed the pillars over and the temple collapsed </v>
      </c>
    </row>
    <row r="35" spans="1:12" x14ac:dyDescent="0.25">
      <c r="A35" t="str">
        <f>Placements!A35</f>
        <v>b</v>
      </c>
      <c r="B35">
        <f>VLOOKUP(A35,'Place-answers'!$A$1:$C$101,3,TRUE)</f>
        <v>10</v>
      </c>
      <c r="C35">
        <f>VLOOKUP(A35,'Place-answers'!$A$1:$E$101,5,TRUE)</f>
        <v>26</v>
      </c>
      <c r="D35">
        <f t="shared" ca="1" si="0"/>
        <v>7</v>
      </c>
      <c r="E35">
        <f t="shared" ca="1" si="3"/>
        <v>1</v>
      </c>
      <c r="F35">
        <f t="shared" ca="1" si="4"/>
        <v>3</v>
      </c>
      <c r="G35">
        <f ca="1">D35+C35</f>
        <v>33</v>
      </c>
      <c r="H35">
        <f t="shared" ca="1" si="1"/>
        <v>27</v>
      </c>
      <c r="I35">
        <f t="shared" ca="1" si="2"/>
        <v>29</v>
      </c>
      <c r="J35" t="str">
        <f ca="1">VLOOKUP(G35,'Place-answers'!$D$1:$F$101,3,FALSE)</f>
        <v>Mt. Sinai</v>
      </c>
      <c r="K35" t="str">
        <f ca="1">VLOOKUP(H35,'Place-answers'!$D$1:$F$101,3,FALSE)</f>
        <v xml:space="preserve">Eden </v>
      </c>
      <c r="L35" t="str">
        <f ca="1">VLOOKUP(I35,'Place-answers'!$D$1:$F$101,3,FALSE)</f>
        <v xml:space="preserve">Nineveh </v>
      </c>
    </row>
    <row r="36" spans="1:12" x14ac:dyDescent="0.25">
      <c r="A36" t="str">
        <f>Placements!A36</f>
        <v>a</v>
      </c>
      <c r="B36">
        <f>VLOOKUP(A36,'Place-answers'!$A$1:$C$101,3,TRUE)</f>
        <v>26</v>
      </c>
      <c r="C36">
        <f>VLOOKUP(A36,'Place-answers'!$A$1:$E$101,5,TRUE)</f>
        <v>0</v>
      </c>
      <c r="D36">
        <f t="shared" ca="1" si="0"/>
        <v>12</v>
      </c>
      <c r="E36">
        <f t="shared" ca="1" si="3"/>
        <v>12</v>
      </c>
      <c r="F36">
        <f t="shared" ca="1" si="4"/>
        <v>8</v>
      </c>
      <c r="G36">
        <f ca="1">D36+C36</f>
        <v>12</v>
      </c>
      <c r="H36">
        <f t="shared" ca="1" si="1"/>
        <v>13</v>
      </c>
      <c r="I36">
        <f t="shared" ca="1" si="2"/>
        <v>8</v>
      </c>
      <c r="J36" t="str">
        <f ca="1">VLOOKUP(G36,'Place-answers'!$D$1:$F$101,3,FALSE)</f>
        <v xml:space="preserve">Paul </v>
      </c>
      <c r="K36" t="str">
        <f ca="1">VLOOKUP(H36,'Place-answers'!$D$1:$F$101,3,FALSE)</f>
        <v xml:space="preserve">Aaron </v>
      </c>
      <c r="L36" t="str">
        <f ca="1">VLOOKUP(I36,'Place-answers'!$D$1:$F$101,3,FALSE)</f>
        <v xml:space="preserve">Samson </v>
      </c>
    </row>
    <row r="37" spans="1:12" x14ac:dyDescent="0.25">
      <c r="A37" t="str">
        <f>Placements!A37</f>
        <v>a</v>
      </c>
      <c r="B37">
        <f>VLOOKUP(A37,'Place-answers'!$A$1:$C$101,3,TRUE)</f>
        <v>26</v>
      </c>
      <c r="C37">
        <f>VLOOKUP(A37,'Place-answers'!$A$1:$E$101,5,TRUE)</f>
        <v>0</v>
      </c>
      <c r="D37">
        <f t="shared" ca="1" si="0"/>
        <v>10</v>
      </c>
      <c r="E37">
        <f t="shared" ca="1" si="3"/>
        <v>21</v>
      </c>
      <c r="F37">
        <f t="shared" ca="1" si="4"/>
        <v>18</v>
      </c>
      <c r="G37">
        <f ca="1">D37+C37</f>
        <v>10</v>
      </c>
      <c r="H37">
        <f t="shared" ca="1" si="1"/>
        <v>21</v>
      </c>
      <c r="I37">
        <f t="shared" ca="1" si="2"/>
        <v>18</v>
      </c>
      <c r="J37" t="str">
        <f ca="1">VLOOKUP(G37,'Place-answers'!$D$1:$F$101,3,FALSE)</f>
        <v xml:space="preserve">Jesse </v>
      </c>
      <c r="K37" t="str">
        <f ca="1">VLOOKUP(H37,'Place-answers'!$D$1:$F$101,3,FALSE)</f>
        <v xml:space="preserve">Jonathan </v>
      </c>
      <c r="L37" t="str">
        <f ca="1">VLOOKUP(I37,'Place-answers'!$D$1:$F$101,3,FALSE)</f>
        <v xml:space="preserve">Sarah </v>
      </c>
    </row>
    <row r="38" spans="1:12" x14ac:dyDescent="0.25">
      <c r="A38" t="str">
        <f>Placements!A38</f>
        <v>e</v>
      </c>
      <c r="B38">
        <f>VLOOKUP(A38,'Place-answers'!$A$1:$C$101,3,TRUE)</f>
        <v>12</v>
      </c>
      <c r="C38">
        <f>VLOOKUP(A38,'Place-answers'!$A$1:$E$101,5,TRUE)</f>
        <v>43</v>
      </c>
      <c r="D38">
        <f t="shared" ca="1" si="0"/>
        <v>9</v>
      </c>
      <c r="E38">
        <f t="shared" ca="1" si="3"/>
        <v>8</v>
      </c>
      <c r="F38">
        <f t="shared" ca="1" si="4"/>
        <v>4</v>
      </c>
      <c r="G38">
        <f ca="1">D38+C38</f>
        <v>52</v>
      </c>
      <c r="H38">
        <f t="shared" ca="1" si="1"/>
        <v>51</v>
      </c>
      <c r="I38">
        <f t="shared" ca="1" si="2"/>
        <v>47</v>
      </c>
      <c r="J38" t="str">
        <f ca="1">VLOOKUP(G38,'Place-answers'!$D$1:$F$101,3,FALSE)</f>
        <v xml:space="preserve">A rich man entering the Kingdom of God </v>
      </c>
      <c r="K38" t="str">
        <f ca="1">VLOOKUP(H38,'Place-answers'!$D$1:$F$101,3,FALSE)</f>
        <v xml:space="preserve">Threw him in a pit and then sold him to strangers </v>
      </c>
      <c r="L38" t="str">
        <f ca="1">VLOOKUP(I38,'Place-answers'!$D$1:$F$101,3,FALSE)</f>
        <v xml:space="preserve">He was swallowed by a great fish </v>
      </c>
    </row>
    <row r="39" spans="1:12" x14ac:dyDescent="0.25">
      <c r="A39" t="str">
        <f>Placements!A39</f>
        <v>e</v>
      </c>
      <c r="B39">
        <f>VLOOKUP(A39,'Place-answers'!$A$1:$C$101,3,TRUE)</f>
        <v>12</v>
      </c>
      <c r="C39">
        <f>VLOOKUP(A39,'Place-answers'!$A$1:$E$101,5,TRUE)</f>
        <v>43</v>
      </c>
      <c r="D39">
        <f t="shared" ca="1" si="0"/>
        <v>5</v>
      </c>
      <c r="E39">
        <f t="shared" ca="1" si="3"/>
        <v>4</v>
      </c>
      <c r="F39">
        <f t="shared" ca="1" si="4"/>
        <v>3</v>
      </c>
      <c r="G39">
        <f ca="1">D39+C39</f>
        <v>48</v>
      </c>
      <c r="H39">
        <f t="shared" ca="1" si="1"/>
        <v>47</v>
      </c>
      <c r="I39">
        <f t="shared" ca="1" si="2"/>
        <v>46</v>
      </c>
      <c r="J39" t="str">
        <f ca="1">VLOOKUP(G39,'Place-answers'!$D$1:$F$101,3,FALSE)</f>
        <v xml:space="preserve">He ascended into heaven </v>
      </c>
      <c r="K39" t="str">
        <f ca="1">VLOOKUP(H39,'Place-answers'!$D$1:$F$101,3,FALSE)</f>
        <v xml:space="preserve">He was swallowed by a great fish </v>
      </c>
      <c r="L39" t="str">
        <f ca="1">VLOOKUP(I39,'Place-answers'!$D$1:$F$101,3,FALSE)</f>
        <v xml:space="preserve">She was a virgin </v>
      </c>
    </row>
    <row r="40" spans="1:12" x14ac:dyDescent="0.25">
      <c r="A40" t="str">
        <f>Placements!A40</f>
        <v>e</v>
      </c>
      <c r="B40">
        <f>VLOOKUP(A40,'Place-answers'!$A$1:$C$101,3,TRUE)</f>
        <v>12</v>
      </c>
      <c r="C40">
        <f>VLOOKUP(A40,'Place-answers'!$A$1:$E$101,5,TRUE)</f>
        <v>43</v>
      </c>
      <c r="D40">
        <f t="shared" ca="1" si="0"/>
        <v>3</v>
      </c>
      <c r="E40">
        <f t="shared" ca="1" si="3"/>
        <v>4</v>
      </c>
      <c r="F40">
        <f t="shared" ca="1" si="4"/>
        <v>5</v>
      </c>
      <c r="G40">
        <f ca="1">D40+C40</f>
        <v>46</v>
      </c>
      <c r="H40">
        <f t="shared" ca="1" si="1"/>
        <v>47</v>
      </c>
      <c r="I40">
        <f t="shared" ca="1" si="2"/>
        <v>48</v>
      </c>
      <c r="J40" t="str">
        <f ca="1">VLOOKUP(G40,'Place-answers'!$D$1:$F$101,3,FALSE)</f>
        <v xml:space="preserve">She was a virgin </v>
      </c>
      <c r="K40" t="str">
        <f ca="1">VLOOKUP(H40,'Place-answers'!$D$1:$F$101,3,FALSE)</f>
        <v xml:space="preserve">He was swallowed by a great fish </v>
      </c>
      <c r="L40" t="str">
        <f ca="1">VLOOKUP(I40,'Place-answers'!$D$1:$F$101,3,FALSE)</f>
        <v xml:space="preserve">He ascended into heaven </v>
      </c>
    </row>
    <row r="41" spans="1:12" x14ac:dyDescent="0.25">
      <c r="A41" t="str">
        <f>Placements!A41</f>
        <v>a</v>
      </c>
      <c r="B41">
        <f>VLOOKUP(A41,'Place-answers'!$A$1:$C$101,3,TRUE)</f>
        <v>26</v>
      </c>
      <c r="C41">
        <f>VLOOKUP(A41,'Place-answers'!$A$1:$E$101,5,TRUE)</f>
        <v>0</v>
      </c>
      <c r="D41">
        <f t="shared" ca="1" si="0"/>
        <v>14</v>
      </c>
      <c r="E41">
        <f t="shared" ca="1" si="3"/>
        <v>8</v>
      </c>
      <c r="F41">
        <f t="shared" ca="1" si="4"/>
        <v>22</v>
      </c>
      <c r="G41">
        <f ca="1">D41+C41</f>
        <v>14</v>
      </c>
      <c r="H41">
        <f t="shared" ca="1" si="1"/>
        <v>8</v>
      </c>
      <c r="I41">
        <f t="shared" ca="1" si="2"/>
        <v>22</v>
      </c>
      <c r="J41" t="str">
        <f ca="1">VLOOKUP(G41,'Place-answers'!$D$1:$F$101,3,FALSE)</f>
        <v xml:space="preserve">Paul </v>
      </c>
      <c r="K41" t="str">
        <f ca="1">VLOOKUP(H41,'Place-answers'!$D$1:$F$101,3,FALSE)</f>
        <v xml:space="preserve">Samson </v>
      </c>
      <c r="L41" t="str">
        <f ca="1">VLOOKUP(I41,'Place-answers'!$D$1:$F$101,3,FALSE)</f>
        <v xml:space="preserve">Ruth </v>
      </c>
    </row>
    <row r="42" spans="1:12" x14ac:dyDescent="0.25">
      <c r="A42" t="str">
        <f>Placements!A42</f>
        <v>f</v>
      </c>
      <c r="B42">
        <f>VLOOKUP(A42,'Place-answers'!$A$1:$C$101,3,TRUE)</f>
        <v>14</v>
      </c>
      <c r="C42">
        <f>VLOOKUP(A42,'Place-answers'!$A$1:$E$101,5,TRUE)</f>
        <v>55</v>
      </c>
      <c r="D42">
        <f t="shared" ca="1" si="0"/>
        <v>4</v>
      </c>
      <c r="E42">
        <f t="shared" ca="1" si="3"/>
        <v>4</v>
      </c>
      <c r="F42">
        <f t="shared" ca="1" si="4"/>
        <v>13</v>
      </c>
      <c r="G42">
        <f ca="1">D42+C42</f>
        <v>59</v>
      </c>
      <c r="H42">
        <f t="shared" ca="1" si="1"/>
        <v>60</v>
      </c>
      <c r="I42">
        <f t="shared" ca="1" si="2"/>
        <v>68</v>
      </c>
      <c r="J42" t="str">
        <f ca="1">VLOOKUP(G42,'Place-answers'!$D$1:$F$101,3,FALSE)</f>
        <v xml:space="preserve">Two tablets of stone </v>
      </c>
      <c r="K42" t="str">
        <f ca="1">VLOOKUP(H42,'Place-answers'!$D$1:$F$101,3,FALSE)</f>
        <v xml:space="preserve">Linen clothes </v>
      </c>
      <c r="L42" t="str">
        <f ca="1">VLOOKUP(I42,'Place-answers'!$D$1:$F$101,3,FALSE)</f>
        <v xml:space="preserve">Ring </v>
      </c>
    </row>
    <row r="43" spans="1:12" x14ac:dyDescent="0.25">
      <c r="A43" t="str">
        <f>Placements!A43</f>
        <v>a</v>
      </c>
      <c r="B43">
        <f>VLOOKUP(A43,'Place-answers'!$A$1:$C$101,3,TRUE)</f>
        <v>26</v>
      </c>
      <c r="C43">
        <f>VLOOKUP(A43,'Place-answers'!$A$1:$E$101,5,TRUE)</f>
        <v>0</v>
      </c>
      <c r="D43">
        <f t="shared" ca="1" si="0"/>
        <v>1</v>
      </c>
      <c r="E43">
        <f t="shared" ca="1" si="3"/>
        <v>3</v>
      </c>
      <c r="F43">
        <f t="shared" ca="1" si="4"/>
        <v>20</v>
      </c>
      <c r="G43">
        <f ca="1">D43+C43</f>
        <v>1</v>
      </c>
      <c r="H43">
        <f t="shared" ca="1" si="1"/>
        <v>3</v>
      </c>
      <c r="I43">
        <f t="shared" ca="1" si="2"/>
        <v>20</v>
      </c>
      <c r="J43" t="str">
        <f ca="1">VLOOKUP(G43,'Place-answers'!$D$1:$F$101,3,FALSE)</f>
        <v xml:space="preserve">(Simon) Peter </v>
      </c>
      <c r="K43" t="str">
        <f ca="1">VLOOKUP(H43,'Place-answers'!$D$1:$F$101,3,FALSE)</f>
        <v xml:space="preserve">Cain </v>
      </c>
      <c r="L43" t="str">
        <f ca="1">VLOOKUP(I43,'Place-answers'!$D$1:$F$101,3,FALSE)</f>
        <v xml:space="preserve">Isaac </v>
      </c>
    </row>
    <row r="44" spans="1:12" x14ac:dyDescent="0.25">
      <c r="A44" t="str">
        <f>Placements!A44</f>
        <v>k</v>
      </c>
      <c r="B44">
        <f>VLOOKUP(A44,'Place-answers'!$A$1:$C$101,3,TRUE)</f>
        <v>13</v>
      </c>
      <c r="C44">
        <f>VLOOKUP(A44,'Place-answers'!$A$1:$E$101,5,TRUE)</f>
        <v>87</v>
      </c>
      <c r="D44">
        <f t="shared" ca="1" si="0"/>
        <v>8</v>
      </c>
      <c r="E44">
        <f t="shared" ca="1" si="3"/>
        <v>12</v>
      </c>
      <c r="F44">
        <f t="shared" ca="1" si="4"/>
        <v>11</v>
      </c>
      <c r="G44">
        <f ca="1">D44+C44</f>
        <v>95</v>
      </c>
      <c r="H44">
        <f t="shared" ca="1" si="1"/>
        <v>99</v>
      </c>
      <c r="I44">
        <f t="shared" ca="1" si="2"/>
        <v>98</v>
      </c>
      <c r="J44" t="str">
        <f ca="1">VLOOKUP(G44,'Place-answers'!$D$1:$F$101,3,FALSE)</f>
        <v xml:space="preserve">With a kiss </v>
      </c>
      <c r="K44" t="str">
        <f ca="1">VLOOKUP(H44,'Place-answers'!$D$1:$F$101,3,FALSE)</f>
        <v xml:space="preserve">To buy corn </v>
      </c>
      <c r="L44" t="str">
        <f ca="1">VLOOKUP(I44,'Place-answers'!$D$1:$F$101,3,FALSE)</f>
        <v xml:space="preserve">Hunting </v>
      </c>
    </row>
    <row r="45" spans="1:12" x14ac:dyDescent="0.25">
      <c r="A45" t="str">
        <f>Placements!A45</f>
        <v>d</v>
      </c>
      <c r="B45">
        <f>VLOOKUP(A45,'Place-answers'!$A$1:$C$101,3,TRUE)</f>
        <v>3</v>
      </c>
      <c r="C45">
        <f>VLOOKUP(A45,'Place-answers'!$A$1:$E$101,5,TRUE)</f>
        <v>40</v>
      </c>
      <c r="D45">
        <f t="shared" ca="1" si="0"/>
        <v>1</v>
      </c>
      <c r="E45">
        <f t="shared" ca="1" si="3"/>
        <v>3</v>
      </c>
      <c r="F45">
        <f t="shared" ca="1" si="4"/>
        <v>2</v>
      </c>
      <c r="G45">
        <f ca="1">D45+C45</f>
        <v>41</v>
      </c>
      <c r="H45">
        <f t="shared" ca="1" si="1"/>
        <v>43</v>
      </c>
      <c r="I45">
        <f t="shared" ca="1" si="2"/>
        <v>42</v>
      </c>
      <c r="J45" t="str">
        <f ca="1">VLOOKUP(G45,'Place-answers'!$D$1:$F$101,3,FALSE)</f>
        <v xml:space="preserve">Psalms </v>
      </c>
      <c r="K45" t="str">
        <f ca="1">VLOOKUP(H45,'Place-answers'!$D$1:$F$101,3,FALSE)</f>
        <v xml:space="preserve">Revelation </v>
      </c>
      <c r="L45" t="str">
        <f ca="1">VLOOKUP(I45,'Place-answers'!$D$1:$F$101,3,FALSE)</f>
        <v xml:space="preserve">Psalm 23 </v>
      </c>
    </row>
    <row r="46" spans="1:12" x14ac:dyDescent="0.25">
      <c r="A46" t="str">
        <f>Placements!A46</f>
        <v>d</v>
      </c>
      <c r="B46">
        <f>VLOOKUP(A46,'Place-answers'!$A$1:$C$101,3,TRUE)</f>
        <v>3</v>
      </c>
      <c r="C46">
        <f>VLOOKUP(A46,'Place-answers'!$A$1:$E$101,5,TRUE)</f>
        <v>40</v>
      </c>
      <c r="D46">
        <f t="shared" ca="1" si="0"/>
        <v>1</v>
      </c>
      <c r="E46">
        <f t="shared" ca="1" si="3"/>
        <v>3</v>
      </c>
      <c r="F46">
        <f t="shared" ca="1" si="4"/>
        <v>2</v>
      </c>
      <c r="G46">
        <f ca="1">D46+C46</f>
        <v>41</v>
      </c>
      <c r="H46">
        <f t="shared" ca="1" si="1"/>
        <v>43</v>
      </c>
      <c r="I46">
        <f t="shared" ca="1" si="2"/>
        <v>42</v>
      </c>
      <c r="J46" t="str">
        <f ca="1">VLOOKUP(G46,'Place-answers'!$D$1:$F$101,3,FALSE)</f>
        <v xml:space="preserve">Psalms </v>
      </c>
      <c r="K46" t="str">
        <f ca="1">VLOOKUP(H46,'Place-answers'!$D$1:$F$101,3,FALSE)</f>
        <v xml:space="preserve">Revelation </v>
      </c>
      <c r="L46" t="str">
        <f ca="1">VLOOKUP(I46,'Place-answers'!$D$1:$F$101,3,FALSE)</f>
        <v xml:space="preserve">Psalm 23 </v>
      </c>
    </row>
    <row r="47" spans="1:12" x14ac:dyDescent="0.25">
      <c r="A47" t="str">
        <f>Placements!A47</f>
        <v>a</v>
      </c>
      <c r="B47">
        <f>VLOOKUP(A47,'Place-answers'!$A$1:$C$101,3,TRUE)</f>
        <v>26</v>
      </c>
      <c r="C47">
        <f>VLOOKUP(A47,'Place-answers'!$A$1:$E$101,5,TRUE)</f>
        <v>0</v>
      </c>
      <c r="D47">
        <f t="shared" ca="1" si="0"/>
        <v>22</v>
      </c>
      <c r="E47">
        <f t="shared" ca="1" si="3"/>
        <v>4</v>
      </c>
      <c r="F47">
        <f t="shared" ca="1" si="4"/>
        <v>2</v>
      </c>
      <c r="G47">
        <f ca="1">D47+C47</f>
        <v>22</v>
      </c>
      <c r="H47">
        <f t="shared" ca="1" si="1"/>
        <v>4</v>
      </c>
      <c r="I47">
        <f t="shared" ca="1" si="2"/>
        <v>2</v>
      </c>
      <c r="J47" t="str">
        <f ca="1">VLOOKUP(G47,'Place-answers'!$D$1:$F$101,3,FALSE)</f>
        <v xml:space="preserve">Ruth </v>
      </c>
      <c r="K47" t="str">
        <f ca="1">VLOOKUP(H47,'Place-answers'!$D$1:$F$101,3,FALSE)</f>
        <v xml:space="preserve">Abraham </v>
      </c>
      <c r="L47" t="str">
        <f ca="1">VLOOKUP(I47,'Place-answers'!$D$1:$F$101,3,FALSE)</f>
        <v xml:space="preserve">Mary </v>
      </c>
    </row>
    <row r="48" spans="1:12" x14ac:dyDescent="0.25">
      <c r="A48" t="str">
        <f>Placements!A48</f>
        <v>j</v>
      </c>
      <c r="B48">
        <f>VLOOKUP(A48,'Place-answers'!$A$1:$C$101,3,TRUE)</f>
        <v>8</v>
      </c>
      <c r="C48">
        <f>VLOOKUP(A48,'Place-answers'!$A$1:$E$101,5,TRUE)</f>
        <v>79</v>
      </c>
      <c r="D48">
        <f t="shared" ca="1" si="0"/>
        <v>3</v>
      </c>
      <c r="E48">
        <f t="shared" ca="1" si="3"/>
        <v>3</v>
      </c>
      <c r="F48">
        <f t="shared" ca="1" si="4"/>
        <v>4</v>
      </c>
      <c r="G48">
        <f ca="1">D48+C48</f>
        <v>82</v>
      </c>
      <c r="H48">
        <f t="shared" ca="1" si="1"/>
        <v>83</v>
      </c>
      <c r="I48">
        <f t="shared" ca="1" si="2"/>
        <v>83</v>
      </c>
      <c r="J48" t="str">
        <f ca="1">VLOOKUP(G48,'Place-answers'!$D$1:$F$101,3,FALSE)</f>
        <v xml:space="preserve">Shepherds </v>
      </c>
      <c r="K48" t="str">
        <f ca="1">VLOOKUP(H48,'Place-answers'!$D$1:$F$101,3,FALSE)</f>
        <v xml:space="preserve">Shepherd </v>
      </c>
      <c r="L48" t="str">
        <f ca="1">VLOOKUP(I48,'Place-answers'!$D$1:$F$101,3,FALSE)</f>
        <v xml:space="preserve">Shepherd </v>
      </c>
    </row>
    <row r="49" spans="1:12" x14ac:dyDescent="0.25">
      <c r="A49" t="str">
        <f>Placements!A49</f>
        <v>a</v>
      </c>
      <c r="B49">
        <f>VLOOKUP(A49,'Place-answers'!$A$1:$C$101,3,TRUE)</f>
        <v>26</v>
      </c>
      <c r="C49">
        <f>VLOOKUP(A49,'Place-answers'!$A$1:$E$101,5,TRUE)</f>
        <v>0</v>
      </c>
      <c r="D49">
        <f t="shared" ca="1" si="0"/>
        <v>25</v>
      </c>
      <c r="E49">
        <f t="shared" ca="1" si="3"/>
        <v>23</v>
      </c>
      <c r="F49">
        <f t="shared" ca="1" si="4"/>
        <v>14</v>
      </c>
      <c r="G49">
        <f ca="1">D49+C49</f>
        <v>25</v>
      </c>
      <c r="H49">
        <f t="shared" ca="1" si="1"/>
        <v>23</v>
      </c>
      <c r="I49">
        <f t="shared" ca="1" si="2"/>
        <v>14</v>
      </c>
      <c r="J49" t="str">
        <f ca="1">VLOOKUP(G49,'Place-answers'!$D$1:$F$101,3,FALSE)</f>
        <v xml:space="preserve">Bathsheba </v>
      </c>
      <c r="K49" t="str">
        <f ca="1">VLOOKUP(H49,'Place-answers'!$D$1:$F$101,3,FALSE)</f>
        <v xml:space="preserve">(Simon) Peter </v>
      </c>
      <c r="L49" t="str">
        <f ca="1">VLOOKUP(I49,'Place-answers'!$D$1:$F$101,3,FALSE)</f>
        <v xml:space="preserve">Paul </v>
      </c>
    </row>
    <row r="50" spans="1:12" x14ac:dyDescent="0.25">
      <c r="A50" t="str">
        <f>Placements!A50</f>
        <v>a</v>
      </c>
      <c r="B50">
        <f>VLOOKUP(A50,'Place-answers'!$A$1:$C$101,3,TRUE)</f>
        <v>26</v>
      </c>
      <c r="C50">
        <f>VLOOKUP(A50,'Place-answers'!$A$1:$E$101,5,TRUE)</f>
        <v>0</v>
      </c>
      <c r="D50">
        <f t="shared" ca="1" si="0"/>
        <v>21</v>
      </c>
      <c r="E50">
        <f t="shared" ca="1" si="3"/>
        <v>17</v>
      </c>
      <c r="F50">
        <f t="shared" ca="1" si="4"/>
        <v>8</v>
      </c>
      <c r="G50">
        <f ca="1">D50+C50</f>
        <v>21</v>
      </c>
      <c r="H50">
        <f t="shared" ca="1" si="1"/>
        <v>17</v>
      </c>
      <c r="I50">
        <f t="shared" ca="1" si="2"/>
        <v>8</v>
      </c>
      <c r="J50" t="str">
        <f ca="1">VLOOKUP(G50,'Place-answers'!$D$1:$F$101,3,FALSE)</f>
        <v xml:space="preserve">Jonathan </v>
      </c>
      <c r="K50" t="str">
        <f ca="1">VLOOKUP(H50,'Place-answers'!$D$1:$F$101,3,FALSE)</f>
        <v xml:space="preserve">Abraham </v>
      </c>
      <c r="L50" t="str">
        <f ca="1">VLOOKUP(I50,'Place-answers'!$D$1:$F$101,3,FALSE)</f>
        <v xml:space="preserve">Samson </v>
      </c>
    </row>
    <row r="51" spans="1:12" x14ac:dyDescent="0.25">
      <c r="A51" t="str">
        <f>Placements!A51</f>
        <v>g</v>
      </c>
      <c r="B51">
        <f>VLOOKUP(A51,'Place-answers'!$A$1:$C$101,3,TRUE)</f>
        <v>5</v>
      </c>
      <c r="C51">
        <f>VLOOKUP(A51,'Place-answers'!$A$1:$E$101,5,TRUE)</f>
        <v>69</v>
      </c>
      <c r="D51">
        <f t="shared" ca="1" si="0"/>
        <v>5</v>
      </c>
      <c r="E51">
        <f t="shared" ca="1" si="3"/>
        <v>1</v>
      </c>
      <c r="F51">
        <f t="shared" ca="1" si="4"/>
        <v>1</v>
      </c>
      <c r="G51">
        <f ca="1">D51+C51</f>
        <v>74</v>
      </c>
      <c r="H51">
        <f t="shared" ca="1" si="1"/>
        <v>70</v>
      </c>
      <c r="I51">
        <f t="shared" ca="1" si="2"/>
        <v>71</v>
      </c>
      <c r="J51" t="str">
        <f ca="1">VLOOKUP(G51,'Place-answers'!$D$1:$F$101,3,FALSE)</f>
        <v xml:space="preserve">Tongue </v>
      </c>
      <c r="K51" t="str">
        <f ca="1">VLOOKUP(H51,'Place-answers'!$D$1:$F$101,3,FALSE)</f>
        <v xml:space="preserve">Creation </v>
      </c>
      <c r="L51" t="str">
        <f ca="1">VLOOKUP(I51,'Place-answers'!$D$1:$F$101,3,FALSE)</f>
        <v xml:space="preserve">Death </v>
      </c>
    </row>
    <row r="52" spans="1:12" x14ac:dyDescent="0.25">
      <c r="A52" t="str">
        <f>Placements!A52</f>
        <v>b</v>
      </c>
      <c r="B52">
        <f>VLOOKUP(A52,'Place-answers'!$A$1:$C$101,3,TRUE)</f>
        <v>10</v>
      </c>
      <c r="C52">
        <f>VLOOKUP(A52,'Place-answers'!$A$1:$E$101,5,TRUE)</f>
        <v>26</v>
      </c>
      <c r="D52">
        <f t="shared" ca="1" si="0"/>
        <v>1</v>
      </c>
      <c r="E52">
        <f t="shared" ca="1" si="3"/>
        <v>9</v>
      </c>
      <c r="F52">
        <f t="shared" ca="1" si="4"/>
        <v>3</v>
      </c>
      <c r="G52">
        <f ca="1">D52+C52</f>
        <v>27</v>
      </c>
      <c r="H52">
        <f t="shared" ca="1" si="1"/>
        <v>35</v>
      </c>
      <c r="I52">
        <f t="shared" ca="1" si="2"/>
        <v>29</v>
      </c>
      <c r="J52" t="str">
        <f ca="1">VLOOKUP(G52,'Place-answers'!$D$1:$F$101,3,FALSE)</f>
        <v xml:space="preserve">Eden </v>
      </c>
      <c r="K52" t="str">
        <f ca="1">VLOOKUP(H52,'Place-answers'!$D$1:$F$101,3,FALSE)</f>
        <v xml:space="preserve">By a well </v>
      </c>
      <c r="L52" t="str">
        <f ca="1">VLOOKUP(I52,'Place-answers'!$D$1:$F$101,3,FALSE)</f>
        <v xml:space="preserve">Nineveh </v>
      </c>
    </row>
    <row r="53" spans="1:12" x14ac:dyDescent="0.25">
      <c r="A53" t="str">
        <f>Placements!A53</f>
        <v>j</v>
      </c>
      <c r="B53">
        <f>VLOOKUP(A53,'Place-answers'!$A$1:$C$101,3,TRUE)</f>
        <v>8</v>
      </c>
      <c r="C53">
        <f>VLOOKUP(A53,'Place-answers'!$A$1:$E$101,5,TRUE)</f>
        <v>79</v>
      </c>
      <c r="D53">
        <f t="shared" ca="1" si="0"/>
        <v>8</v>
      </c>
      <c r="E53">
        <f t="shared" ca="1" si="3"/>
        <v>7</v>
      </c>
      <c r="F53">
        <f t="shared" ca="1" si="4"/>
        <v>8</v>
      </c>
      <c r="G53">
        <f ca="1">D53+C53</f>
        <v>87</v>
      </c>
      <c r="H53">
        <f t="shared" ca="1" si="1"/>
        <v>86</v>
      </c>
      <c r="I53">
        <f t="shared" ca="1" si="2"/>
        <v>87</v>
      </c>
      <c r="J53" t="str">
        <f ca="1">VLOOKUP(G53,'Place-answers'!$D$1:$F$101,3,FALSE)</f>
        <v xml:space="preserve">A ghost </v>
      </c>
      <c r="K53" t="str">
        <f ca="1">VLOOKUP(H53,'Place-answers'!$D$1:$F$101,3,FALSE)</f>
        <v xml:space="preserve">Carpenter </v>
      </c>
      <c r="L53" t="str">
        <f ca="1">VLOOKUP(I53,'Place-answers'!$D$1:$F$101,3,FALSE)</f>
        <v xml:space="preserve">A ghost </v>
      </c>
    </row>
    <row r="54" spans="1:12" x14ac:dyDescent="0.25">
      <c r="A54" t="str">
        <f>Placements!A54</f>
        <v>k</v>
      </c>
      <c r="B54">
        <f>VLOOKUP(A54,'Place-answers'!$A$1:$C$101,3,TRUE)</f>
        <v>13</v>
      </c>
      <c r="C54">
        <f>VLOOKUP(A54,'Place-answers'!$A$1:$E$101,5,TRUE)</f>
        <v>87</v>
      </c>
      <c r="D54">
        <f t="shared" ca="1" si="0"/>
        <v>11</v>
      </c>
      <c r="E54">
        <f t="shared" ca="1" si="3"/>
        <v>9</v>
      </c>
      <c r="F54">
        <f t="shared" ca="1" si="4"/>
        <v>4</v>
      </c>
      <c r="G54">
        <f ca="1">D54+C54</f>
        <v>98</v>
      </c>
      <c r="H54">
        <f t="shared" ca="1" si="1"/>
        <v>96</v>
      </c>
      <c r="I54">
        <f t="shared" ca="1" si="2"/>
        <v>91</v>
      </c>
      <c r="J54" t="str">
        <f ca="1">VLOOKUP(G54,'Place-answers'!$D$1:$F$101,3,FALSE)</f>
        <v xml:space="preserve">Hunting </v>
      </c>
      <c r="K54" t="str">
        <f ca="1">VLOOKUP(H54,'Place-answers'!$D$1:$F$101,3,FALSE)</f>
        <v xml:space="preserve">Threatened to divide the child (with a sword) </v>
      </c>
      <c r="L54" t="str">
        <f ca="1">VLOOKUP(I54,'Place-answers'!$D$1:$F$101,3,FALSE)</f>
        <v xml:space="preserve">The devil </v>
      </c>
    </row>
    <row r="55" spans="1:12" x14ac:dyDescent="0.25">
      <c r="A55" t="str">
        <f>Placements!A55</f>
        <v>f</v>
      </c>
      <c r="B55">
        <f>VLOOKUP(A55,'Place-answers'!$A$1:$C$101,3,TRUE)</f>
        <v>14</v>
      </c>
      <c r="C55">
        <f>VLOOKUP(A55,'Place-answers'!$A$1:$E$101,5,TRUE)</f>
        <v>55</v>
      </c>
      <c r="D55">
        <f t="shared" ca="1" si="0"/>
        <v>11</v>
      </c>
      <c r="E55">
        <f t="shared" ca="1" si="3"/>
        <v>14</v>
      </c>
      <c r="F55">
        <f t="shared" ca="1" si="4"/>
        <v>13</v>
      </c>
      <c r="G55">
        <f ca="1">D55+C55</f>
        <v>66</v>
      </c>
      <c r="H55">
        <f t="shared" ca="1" si="1"/>
        <v>69</v>
      </c>
      <c r="I55">
        <f t="shared" ca="1" si="2"/>
        <v>68</v>
      </c>
      <c r="J55" t="str">
        <f ca="1">VLOOKUP(G55,'Place-answers'!$D$1:$F$101,3,FALSE)</f>
        <v xml:space="preserve">Harp / Lyre </v>
      </c>
      <c r="K55" t="str">
        <f ca="1">VLOOKUP(H55,'Place-answers'!$D$1:$F$101,3,FALSE)</f>
        <v xml:space="preserve">A meal </v>
      </c>
      <c r="L55" t="str">
        <f ca="1">VLOOKUP(I55,'Place-answers'!$D$1:$F$101,3,FALSE)</f>
        <v xml:space="preserve">Ring </v>
      </c>
    </row>
    <row r="56" spans="1:12" x14ac:dyDescent="0.25">
      <c r="A56" t="str">
        <f>Placements!A56</f>
        <v>k</v>
      </c>
      <c r="B56">
        <f>VLOOKUP(A56,'Place-answers'!$A$1:$C$101,3,TRUE)</f>
        <v>13</v>
      </c>
      <c r="C56">
        <f>VLOOKUP(A56,'Place-answers'!$A$1:$E$101,5,TRUE)</f>
        <v>87</v>
      </c>
      <c r="D56">
        <f t="shared" ca="1" si="0"/>
        <v>11</v>
      </c>
      <c r="E56">
        <f t="shared" ca="1" si="3"/>
        <v>1</v>
      </c>
      <c r="F56">
        <f t="shared" ca="1" si="4"/>
        <v>13</v>
      </c>
      <c r="G56">
        <f ca="1">D56+C56</f>
        <v>98</v>
      </c>
      <c r="H56">
        <f t="shared" ca="1" si="1"/>
        <v>88</v>
      </c>
      <c r="I56">
        <f t="shared" ca="1" si="2"/>
        <v>100</v>
      </c>
      <c r="J56" t="str">
        <f ca="1">VLOOKUP(G56,'Place-answers'!$D$1:$F$101,3,FALSE)</f>
        <v xml:space="preserve">Hunting </v>
      </c>
      <c r="K56" t="str">
        <f ca="1">VLOOKUP(H56,'Place-answers'!$D$1:$F$101,3,FALSE)</f>
        <v xml:space="preserve">Washed their feet </v>
      </c>
      <c r="L56" t="str">
        <f ca="1">VLOOKUP(I56,'Place-answers'!$D$1:$F$101,3,FALSE)</f>
        <v>He died</v>
      </c>
    </row>
    <row r="57" spans="1:12" x14ac:dyDescent="0.25">
      <c r="A57" t="str">
        <f>Placements!A57</f>
        <v>b</v>
      </c>
      <c r="B57">
        <f>VLOOKUP(A57,'Place-answers'!$A$1:$C$101,3,TRUE)</f>
        <v>10</v>
      </c>
      <c r="C57">
        <f>VLOOKUP(A57,'Place-answers'!$A$1:$E$101,5,TRUE)</f>
        <v>26</v>
      </c>
      <c r="D57">
        <f t="shared" ca="1" si="0"/>
        <v>8</v>
      </c>
      <c r="E57">
        <f t="shared" ca="1" si="3"/>
        <v>8</v>
      </c>
      <c r="F57">
        <f t="shared" ca="1" si="4"/>
        <v>1</v>
      </c>
      <c r="G57">
        <f ca="1">D57+C57</f>
        <v>34</v>
      </c>
      <c r="H57">
        <f t="shared" ca="1" si="1"/>
        <v>33</v>
      </c>
      <c r="I57">
        <f t="shared" ca="1" si="2"/>
        <v>27</v>
      </c>
      <c r="J57" t="str">
        <f ca="1">VLOOKUP(G57,'Place-answers'!$D$1:$F$101,3,FALSE)</f>
        <v xml:space="preserve">In the temple </v>
      </c>
      <c r="K57" t="str">
        <f ca="1">VLOOKUP(H57,'Place-answers'!$D$1:$F$101,3,FALSE)</f>
        <v>Mt. Sinai</v>
      </c>
      <c r="L57" t="str">
        <f ca="1">VLOOKUP(I57,'Place-answers'!$D$1:$F$101,3,FALSE)</f>
        <v xml:space="preserve">Eden </v>
      </c>
    </row>
    <row r="58" spans="1:12" x14ac:dyDescent="0.25">
      <c r="A58" t="str">
        <f>Placements!A58</f>
        <v>g</v>
      </c>
      <c r="B58">
        <f>VLOOKUP(A58,'Place-answers'!$A$1:$C$101,3,TRUE)</f>
        <v>5</v>
      </c>
      <c r="C58">
        <f>VLOOKUP(A58,'Place-answers'!$A$1:$E$101,5,TRUE)</f>
        <v>69</v>
      </c>
      <c r="D58">
        <f t="shared" ca="1" si="0"/>
        <v>3</v>
      </c>
      <c r="E58">
        <f t="shared" ca="1" si="3"/>
        <v>4</v>
      </c>
      <c r="F58">
        <f t="shared" ca="1" si="4"/>
        <v>5</v>
      </c>
      <c r="G58">
        <f ca="1">D58+C58</f>
        <v>72</v>
      </c>
      <c r="H58">
        <f t="shared" ca="1" si="1"/>
        <v>73</v>
      </c>
      <c r="I58">
        <f t="shared" ca="1" si="2"/>
        <v>74</v>
      </c>
      <c r="J58" t="str">
        <f ca="1">VLOOKUP(G58,'Place-answers'!$D$1:$F$101,3,FALSE)</f>
        <v xml:space="preserve">Long hair </v>
      </c>
      <c r="K58" t="str">
        <f ca="1">VLOOKUP(H58,'Place-answers'!$D$1:$F$101,3,FALSE)</f>
        <v xml:space="preserve">The Lord’s Prayer </v>
      </c>
      <c r="L58" t="str">
        <f ca="1">VLOOKUP(I58,'Place-answers'!$D$1:$F$101,3,FALSE)</f>
        <v xml:space="preserve">Tongue </v>
      </c>
    </row>
    <row r="59" spans="1:12" x14ac:dyDescent="0.25">
      <c r="A59" t="str">
        <f>Placements!A59</f>
        <v>a</v>
      </c>
      <c r="B59">
        <f>VLOOKUP(A59,'Place-answers'!$A$1:$C$101,3,TRUE)</f>
        <v>26</v>
      </c>
      <c r="C59">
        <f>VLOOKUP(A59,'Place-answers'!$A$1:$E$101,5,TRUE)</f>
        <v>0</v>
      </c>
      <c r="D59">
        <f t="shared" ca="1" si="0"/>
        <v>2</v>
      </c>
      <c r="E59">
        <f t="shared" ca="1" si="3"/>
        <v>20</v>
      </c>
      <c r="F59">
        <f t="shared" ca="1" si="4"/>
        <v>4</v>
      </c>
      <c r="G59">
        <f ca="1">D59+C59</f>
        <v>2</v>
      </c>
      <c r="H59">
        <f t="shared" ca="1" si="1"/>
        <v>20</v>
      </c>
      <c r="I59">
        <f t="shared" ca="1" si="2"/>
        <v>4</v>
      </c>
      <c r="J59" t="str">
        <f ca="1">VLOOKUP(G59,'Place-answers'!$D$1:$F$101,3,FALSE)</f>
        <v xml:space="preserve">Mary </v>
      </c>
      <c r="K59" t="str">
        <f ca="1">VLOOKUP(H59,'Place-answers'!$D$1:$F$101,3,FALSE)</f>
        <v xml:space="preserve">Isaac </v>
      </c>
      <c r="L59" t="str">
        <f ca="1">VLOOKUP(I59,'Place-answers'!$D$1:$F$101,3,FALSE)</f>
        <v xml:space="preserve">Abraham </v>
      </c>
    </row>
    <row r="60" spans="1:12" x14ac:dyDescent="0.25">
      <c r="A60" t="str">
        <f>Placements!A60</f>
        <v>k</v>
      </c>
      <c r="B60">
        <f>VLOOKUP(A60,'Place-answers'!$A$1:$C$101,3,TRUE)</f>
        <v>13</v>
      </c>
      <c r="C60">
        <f>VLOOKUP(A60,'Place-answers'!$A$1:$E$101,5,TRUE)</f>
        <v>87</v>
      </c>
      <c r="D60">
        <f t="shared" ca="1" si="0"/>
        <v>4</v>
      </c>
      <c r="E60">
        <f t="shared" ca="1" si="3"/>
        <v>3</v>
      </c>
      <c r="F60">
        <f t="shared" ca="1" si="4"/>
        <v>12</v>
      </c>
      <c r="G60">
        <f ca="1">D60+C60</f>
        <v>91</v>
      </c>
      <c r="H60">
        <f t="shared" ca="1" si="1"/>
        <v>90</v>
      </c>
      <c r="I60">
        <f t="shared" ca="1" si="2"/>
        <v>99</v>
      </c>
      <c r="J60" t="str">
        <f ca="1">VLOOKUP(G60,'Place-answers'!$D$1:$F$101,3,FALSE)</f>
        <v xml:space="preserve">The devil </v>
      </c>
      <c r="K60" t="str">
        <f ca="1">VLOOKUP(H60,'Place-answers'!$D$1:$F$101,3,FALSE)</f>
        <v xml:space="preserve">Dipped his coat in the blood of a goat </v>
      </c>
      <c r="L60" t="str">
        <f ca="1">VLOOKUP(I60,'Place-answers'!$D$1:$F$101,3,FALSE)</f>
        <v xml:space="preserve">To buy corn </v>
      </c>
    </row>
    <row r="61" spans="1:12" x14ac:dyDescent="0.25">
      <c r="A61" t="str">
        <f>Placements!A61</f>
        <v>b</v>
      </c>
      <c r="B61">
        <f>VLOOKUP(A61,'Place-answers'!$A$1:$C$101,3,TRUE)</f>
        <v>10</v>
      </c>
      <c r="C61">
        <f>VLOOKUP(A61,'Place-answers'!$A$1:$E$101,5,TRUE)</f>
        <v>26</v>
      </c>
      <c r="D61">
        <f t="shared" ca="1" si="0"/>
        <v>7</v>
      </c>
      <c r="E61">
        <f t="shared" ca="1" si="3"/>
        <v>1</v>
      </c>
      <c r="F61">
        <f t="shared" ca="1" si="4"/>
        <v>5</v>
      </c>
      <c r="G61">
        <f ca="1">D61+C61</f>
        <v>33</v>
      </c>
      <c r="H61">
        <f t="shared" ca="1" si="1"/>
        <v>27</v>
      </c>
      <c r="I61">
        <f t="shared" ca="1" si="2"/>
        <v>31</v>
      </c>
      <c r="J61" t="str">
        <f ca="1">VLOOKUP(G61,'Place-answers'!$D$1:$F$101,3,FALSE)</f>
        <v>Mt. Sinai</v>
      </c>
      <c r="K61" t="str">
        <f ca="1">VLOOKUP(H61,'Place-answers'!$D$1:$F$101,3,FALSE)</f>
        <v xml:space="preserve">Eden </v>
      </c>
      <c r="L61" t="str">
        <f ca="1">VLOOKUP(I61,'Place-answers'!$D$1:$F$101,3,FALSE)</f>
        <v xml:space="preserve">Tower of Babel </v>
      </c>
    </row>
    <row r="62" spans="1:12" x14ac:dyDescent="0.25">
      <c r="A62" t="str">
        <f>Placements!A62</f>
        <v>e</v>
      </c>
      <c r="B62">
        <f>VLOOKUP(A62,'Place-answers'!$A$1:$C$101,3,TRUE)</f>
        <v>12</v>
      </c>
      <c r="C62">
        <f>VLOOKUP(A62,'Place-answers'!$A$1:$E$101,5,TRUE)</f>
        <v>43</v>
      </c>
      <c r="D62">
        <f t="shared" ca="1" si="0"/>
        <v>6</v>
      </c>
      <c r="E62">
        <f t="shared" ca="1" si="3"/>
        <v>4</v>
      </c>
      <c r="F62">
        <f t="shared" ca="1" si="4"/>
        <v>3</v>
      </c>
      <c r="G62">
        <f ca="1">D62+C62</f>
        <v>49</v>
      </c>
      <c r="H62">
        <f t="shared" ca="1" si="1"/>
        <v>47</v>
      </c>
      <c r="I62">
        <f t="shared" ca="1" si="2"/>
        <v>46</v>
      </c>
      <c r="J62" t="str">
        <f ca="1">VLOOKUP(G62,'Place-answers'!$D$1:$F$101,3,FALSE)</f>
        <v xml:space="preserve">Blasphemy against the Holy Spirit </v>
      </c>
      <c r="K62" t="str">
        <f ca="1">VLOOKUP(H62,'Place-answers'!$D$1:$F$101,3,FALSE)</f>
        <v xml:space="preserve">He was swallowed by a great fish </v>
      </c>
      <c r="L62" t="str">
        <f ca="1">VLOOKUP(I62,'Place-answers'!$D$1:$F$101,3,FALSE)</f>
        <v xml:space="preserve">She was a virgin </v>
      </c>
    </row>
    <row r="63" spans="1:12" x14ac:dyDescent="0.25">
      <c r="A63" t="str">
        <f>Placements!A63</f>
        <v>c</v>
      </c>
      <c r="B63">
        <f>VLOOKUP(A63,'Place-answers'!$A$1:$C$101,3,TRUE)</f>
        <v>4</v>
      </c>
      <c r="C63">
        <f>VLOOKUP(A63,'Place-answers'!$A$1:$E$101,5,TRUE)</f>
        <v>36</v>
      </c>
      <c r="D63">
        <f t="shared" ca="1" si="0"/>
        <v>1</v>
      </c>
      <c r="E63">
        <f t="shared" ca="1" si="3"/>
        <v>1</v>
      </c>
      <c r="F63">
        <f t="shared" ca="1" si="4"/>
        <v>3</v>
      </c>
      <c r="G63">
        <f ca="1">D63+C63</f>
        <v>37</v>
      </c>
      <c r="H63">
        <f t="shared" ca="1" si="1"/>
        <v>38</v>
      </c>
      <c r="I63">
        <f t="shared" ca="1" si="2"/>
        <v>39</v>
      </c>
      <c r="J63" t="str">
        <f ca="1">VLOOKUP(G63,'Place-answers'!$D$1:$F$101,3,FALSE)</f>
        <v xml:space="preserve">Forty </v>
      </c>
      <c r="K63" t="str">
        <f ca="1">VLOOKUP(H63,'Place-answers'!$D$1:$F$101,3,FALSE)</f>
        <v xml:space="preserve">Twelve </v>
      </c>
      <c r="L63" t="str">
        <f ca="1">VLOOKUP(I63,'Place-answers'!$D$1:$F$101,3,FALSE)</f>
        <v xml:space="preserve">Forty </v>
      </c>
    </row>
    <row r="64" spans="1:12" x14ac:dyDescent="0.25">
      <c r="A64" t="str">
        <f>Placements!A64</f>
        <v>f</v>
      </c>
      <c r="B64">
        <f>VLOOKUP(A64,'Place-answers'!$A$1:$C$101,3,TRUE)</f>
        <v>14</v>
      </c>
      <c r="C64">
        <f>VLOOKUP(A64,'Place-answers'!$A$1:$E$101,5,TRUE)</f>
        <v>55</v>
      </c>
      <c r="D64">
        <f t="shared" ca="1" si="0"/>
        <v>6</v>
      </c>
      <c r="E64">
        <f t="shared" ca="1" si="3"/>
        <v>12</v>
      </c>
      <c r="F64">
        <f t="shared" ca="1" si="4"/>
        <v>1</v>
      </c>
      <c r="G64">
        <f ca="1">D64+C64</f>
        <v>61</v>
      </c>
      <c r="H64">
        <f t="shared" ca="1" si="1"/>
        <v>67</v>
      </c>
      <c r="I64">
        <f t="shared" ca="1" si="2"/>
        <v>56</v>
      </c>
      <c r="J64" t="str">
        <f ca="1">VLOOKUP(G64,'Place-answers'!$D$1:$F$101,3,FALSE)</f>
        <v xml:space="preserve">Fig </v>
      </c>
      <c r="K64" t="str">
        <f ca="1">VLOOKUP(H64,'Place-answers'!$D$1:$F$101,3,FALSE)</f>
        <v xml:space="preserve">His (seamless) coat </v>
      </c>
      <c r="L64" t="str">
        <f ca="1">VLOOKUP(I64,'Place-answers'!$D$1:$F$101,3,FALSE)</f>
        <v xml:space="preserve">Loaves of bread and fishes </v>
      </c>
    </row>
    <row r="65" spans="1:12" x14ac:dyDescent="0.25">
      <c r="A65" t="str">
        <f>Placements!A65</f>
        <v>g</v>
      </c>
      <c r="B65">
        <f>VLOOKUP(A65,'Place-answers'!$A$1:$C$101,3,TRUE)</f>
        <v>5</v>
      </c>
      <c r="C65">
        <f>VLOOKUP(A65,'Place-answers'!$A$1:$E$101,5,TRUE)</f>
        <v>69</v>
      </c>
      <c r="D65">
        <f t="shared" ca="1" si="0"/>
        <v>5</v>
      </c>
      <c r="E65">
        <f t="shared" ca="1" si="3"/>
        <v>4</v>
      </c>
      <c r="F65">
        <f t="shared" ca="1" si="4"/>
        <v>5</v>
      </c>
      <c r="G65">
        <f ca="1">D65+C65</f>
        <v>74</v>
      </c>
      <c r="H65">
        <f t="shared" ca="1" si="1"/>
        <v>73</v>
      </c>
      <c r="I65">
        <f t="shared" ca="1" si="2"/>
        <v>74</v>
      </c>
      <c r="J65" t="str">
        <f ca="1">VLOOKUP(G65,'Place-answers'!$D$1:$F$101,3,FALSE)</f>
        <v xml:space="preserve">Tongue </v>
      </c>
      <c r="K65" t="str">
        <f ca="1">VLOOKUP(H65,'Place-answers'!$D$1:$F$101,3,FALSE)</f>
        <v xml:space="preserve">The Lord’s Prayer </v>
      </c>
      <c r="L65" t="str">
        <f ca="1">VLOOKUP(I65,'Place-answers'!$D$1:$F$101,3,FALSE)</f>
        <v xml:space="preserve">Tongue </v>
      </c>
    </row>
    <row r="66" spans="1:12" x14ac:dyDescent="0.25">
      <c r="A66" t="str">
        <f>Placements!A66</f>
        <v>a</v>
      </c>
      <c r="B66">
        <f>VLOOKUP(A66,'Place-answers'!$A$1:$C$101,3,TRUE)</f>
        <v>26</v>
      </c>
      <c r="C66">
        <f>VLOOKUP(A66,'Place-answers'!$A$1:$E$101,5,TRUE)</f>
        <v>0</v>
      </c>
      <c r="D66">
        <f t="shared" ref="D66:D101" ca="1" si="5">RANDBETWEEN(1,B66)</f>
        <v>9</v>
      </c>
      <c r="E66">
        <f t="shared" ca="1" si="3"/>
        <v>12</v>
      </c>
      <c r="F66">
        <f t="shared" ca="1" si="4"/>
        <v>11</v>
      </c>
      <c r="G66">
        <f ca="1">D66+C66</f>
        <v>9</v>
      </c>
      <c r="H66">
        <f t="shared" ref="H66:H101" ca="1" si="6">IF(E66&lt;&gt;D66,E66+$C66,IF(D66&gt;(B66/2),E66+$C66-1,E66+$C66+1))</f>
        <v>12</v>
      </c>
      <c r="I66">
        <f t="shared" ref="I66:I101" ca="1" si="7">IF(F66&lt;&gt;E66,F66+$C66,IF(E66&gt;(B66/2),F66+$C66-1,F66+$C66+1))</f>
        <v>11</v>
      </c>
      <c r="J66" t="str">
        <f ca="1">VLOOKUP(G66,'Place-answers'!$D$1:$F$101,3,FALSE)</f>
        <v xml:space="preserve">Joseph </v>
      </c>
      <c r="K66" t="str">
        <f ca="1">VLOOKUP(H66,'Place-answers'!$D$1:$F$101,3,FALSE)</f>
        <v xml:space="preserve">Paul </v>
      </c>
      <c r="L66" t="str">
        <f ca="1">VLOOKUP(I66,'Place-answers'!$D$1:$F$101,3,FALSE)</f>
        <v xml:space="preserve">John </v>
      </c>
    </row>
    <row r="67" spans="1:12" x14ac:dyDescent="0.25">
      <c r="A67" t="str">
        <f>Placements!A67</f>
        <v>k</v>
      </c>
      <c r="B67">
        <f>VLOOKUP(A67,'Place-answers'!$A$1:$C$101,3,TRUE)</f>
        <v>13</v>
      </c>
      <c r="C67">
        <f>VLOOKUP(A67,'Place-answers'!$A$1:$E$101,5,TRUE)</f>
        <v>87</v>
      </c>
      <c r="D67">
        <f t="shared" ca="1" si="5"/>
        <v>4</v>
      </c>
      <c r="E67">
        <f t="shared" ref="E67:E101" ca="1" si="8">RANDBETWEEN(1,B67)</f>
        <v>1</v>
      </c>
      <c r="F67">
        <f t="shared" ref="F67:F101" ca="1" si="9">RANDBETWEEN(1,B67)</f>
        <v>10</v>
      </c>
      <c r="G67">
        <f ca="1">D67+C67</f>
        <v>91</v>
      </c>
      <c r="H67">
        <f t="shared" ca="1" si="6"/>
        <v>88</v>
      </c>
      <c r="I67">
        <f t="shared" ca="1" si="7"/>
        <v>97</v>
      </c>
      <c r="J67" t="str">
        <f ca="1">VLOOKUP(G67,'Place-answers'!$D$1:$F$101,3,FALSE)</f>
        <v xml:space="preserve">The devil </v>
      </c>
      <c r="K67" t="str">
        <f ca="1">VLOOKUP(H67,'Place-answers'!$D$1:$F$101,3,FALSE)</f>
        <v xml:space="preserve">Washed their feet </v>
      </c>
      <c r="L67" t="str">
        <f ca="1">VLOOKUP(I67,'Place-answers'!$D$1:$F$101,3,FALSE)</f>
        <v xml:space="preserve">Pushed the pillars over and the temple collapsed </v>
      </c>
    </row>
    <row r="68" spans="1:12" x14ac:dyDescent="0.25">
      <c r="A68" t="str">
        <f>Placements!A68</f>
        <v>l</v>
      </c>
      <c r="B68">
        <f>VLOOKUP(A68,'Place-answers'!$A$1:$C$101,3,TRUE)</f>
        <v>1</v>
      </c>
      <c r="C68">
        <f>VLOOKUP(A68,'Place-answers'!$A$1:$E$101,5,TRUE)</f>
        <v>100</v>
      </c>
      <c r="D68">
        <f t="shared" ca="1" si="5"/>
        <v>1</v>
      </c>
      <c r="E68">
        <f t="shared" ca="1" si="8"/>
        <v>1</v>
      </c>
      <c r="F68">
        <f t="shared" ca="1" si="9"/>
        <v>1</v>
      </c>
      <c r="G68">
        <f ca="1">D68+C68</f>
        <v>101</v>
      </c>
      <c r="H68">
        <f t="shared" ca="1" si="6"/>
        <v>100</v>
      </c>
      <c r="I68">
        <f t="shared" ca="1" si="7"/>
        <v>100</v>
      </c>
      <c r="J68" t="str">
        <f ca="1">VLOOKUP(G68,'Place-answers'!$D$1:$F$101,3,FALSE)</f>
        <v xml:space="preserve">Day of Pentecost </v>
      </c>
      <c r="K68" t="str">
        <f ca="1">VLOOKUP(H68,'Place-answers'!$D$1:$F$101,3,FALSE)</f>
        <v>He died</v>
      </c>
      <c r="L68" t="str">
        <f ca="1">VLOOKUP(I68,'Place-answers'!$D$1:$F$101,3,FALSE)</f>
        <v>He died</v>
      </c>
    </row>
    <row r="69" spans="1:12" x14ac:dyDescent="0.25">
      <c r="A69" t="str">
        <f>Placements!A69</f>
        <v>f</v>
      </c>
      <c r="B69">
        <f>VLOOKUP(A69,'Place-answers'!$A$1:$C$101,3,TRUE)</f>
        <v>14</v>
      </c>
      <c r="C69">
        <f>VLOOKUP(A69,'Place-answers'!$A$1:$E$101,5,TRUE)</f>
        <v>55</v>
      </c>
      <c r="D69">
        <f t="shared" ca="1" si="5"/>
        <v>14</v>
      </c>
      <c r="E69">
        <f t="shared" ca="1" si="8"/>
        <v>7</v>
      </c>
      <c r="F69">
        <f t="shared" ca="1" si="9"/>
        <v>10</v>
      </c>
      <c r="G69">
        <f ca="1">D69+C69</f>
        <v>69</v>
      </c>
      <c r="H69">
        <f t="shared" ca="1" si="6"/>
        <v>62</v>
      </c>
      <c r="I69">
        <f t="shared" ca="1" si="7"/>
        <v>65</v>
      </c>
      <c r="J69" t="str">
        <f ca="1">VLOOKUP(G69,'Place-answers'!$D$1:$F$101,3,FALSE)</f>
        <v xml:space="preserve">A meal </v>
      </c>
      <c r="K69" t="str">
        <f ca="1">VLOOKUP(H69,'Place-answers'!$D$1:$F$101,3,FALSE)</f>
        <v xml:space="preserve">Good fruit </v>
      </c>
      <c r="L69" t="str">
        <f ca="1">VLOOKUP(I69,'Place-answers'!$D$1:$F$101,3,FALSE)</f>
        <v xml:space="preserve">John the Baptist’s head </v>
      </c>
    </row>
    <row r="70" spans="1:12" x14ac:dyDescent="0.25">
      <c r="A70" t="str">
        <f>Placements!A70</f>
        <v>f</v>
      </c>
      <c r="B70">
        <f>VLOOKUP(A70,'Place-answers'!$A$1:$C$101,3,TRUE)</f>
        <v>14</v>
      </c>
      <c r="C70">
        <f>VLOOKUP(A70,'Place-answers'!$A$1:$E$101,5,TRUE)</f>
        <v>55</v>
      </c>
      <c r="D70">
        <f t="shared" ca="1" si="5"/>
        <v>7</v>
      </c>
      <c r="E70">
        <f t="shared" ca="1" si="8"/>
        <v>14</v>
      </c>
      <c r="F70">
        <f t="shared" ca="1" si="9"/>
        <v>7</v>
      </c>
      <c r="G70">
        <f ca="1">D70+C70</f>
        <v>62</v>
      </c>
      <c r="H70">
        <f t="shared" ca="1" si="6"/>
        <v>69</v>
      </c>
      <c r="I70">
        <f t="shared" ca="1" si="7"/>
        <v>62</v>
      </c>
      <c r="J70" t="str">
        <f ca="1">VLOOKUP(G70,'Place-answers'!$D$1:$F$101,3,FALSE)</f>
        <v xml:space="preserve">Good fruit </v>
      </c>
      <c r="K70" t="str">
        <f ca="1">VLOOKUP(H70,'Place-answers'!$D$1:$F$101,3,FALSE)</f>
        <v xml:space="preserve">A meal </v>
      </c>
      <c r="L70" t="str">
        <f ca="1">VLOOKUP(I70,'Place-answers'!$D$1:$F$101,3,FALSE)</f>
        <v xml:space="preserve">Good fruit </v>
      </c>
    </row>
    <row r="71" spans="1:12" x14ac:dyDescent="0.25">
      <c r="A71" t="str">
        <f>Placements!A71</f>
        <v>j</v>
      </c>
      <c r="B71">
        <f>VLOOKUP(A71,'Place-answers'!$A$1:$C$101,3,TRUE)</f>
        <v>8</v>
      </c>
      <c r="C71">
        <f>VLOOKUP(A71,'Place-answers'!$A$1:$E$101,5,TRUE)</f>
        <v>79</v>
      </c>
      <c r="D71">
        <f t="shared" ca="1" si="5"/>
        <v>6</v>
      </c>
      <c r="E71">
        <f t="shared" ca="1" si="8"/>
        <v>8</v>
      </c>
      <c r="F71">
        <f t="shared" ca="1" si="9"/>
        <v>1</v>
      </c>
      <c r="G71">
        <f ca="1">D71+C71</f>
        <v>85</v>
      </c>
      <c r="H71">
        <f t="shared" ca="1" si="6"/>
        <v>87</v>
      </c>
      <c r="I71">
        <f t="shared" ca="1" si="7"/>
        <v>80</v>
      </c>
      <c r="J71" t="str">
        <f ca="1">VLOOKUP(G71,'Place-answers'!$D$1:$F$101,3,FALSE)</f>
        <v xml:space="preserve">Pharisees and Sadducees </v>
      </c>
      <c r="K71" t="str">
        <f ca="1">VLOOKUP(H71,'Place-answers'!$D$1:$F$101,3,FALSE)</f>
        <v xml:space="preserve">A ghost </v>
      </c>
      <c r="L71" t="str">
        <f ca="1">VLOOKUP(I71,'Place-answers'!$D$1:$F$101,3,FALSE)</f>
        <v xml:space="preserve">Daughter-in-law </v>
      </c>
    </row>
    <row r="72" spans="1:12" x14ac:dyDescent="0.25">
      <c r="A72" t="str">
        <f>Placements!A72</f>
        <v>k</v>
      </c>
      <c r="B72">
        <f>VLOOKUP(A72,'Place-answers'!$A$1:$C$101,3,TRUE)</f>
        <v>13</v>
      </c>
      <c r="C72">
        <f>VLOOKUP(A72,'Place-answers'!$A$1:$E$101,5,TRUE)</f>
        <v>87</v>
      </c>
      <c r="D72">
        <f t="shared" ca="1" si="5"/>
        <v>4</v>
      </c>
      <c r="E72">
        <f t="shared" ca="1" si="8"/>
        <v>3</v>
      </c>
      <c r="F72">
        <f t="shared" ca="1" si="9"/>
        <v>4</v>
      </c>
      <c r="G72">
        <f ca="1">D72+C72</f>
        <v>91</v>
      </c>
      <c r="H72">
        <f t="shared" ca="1" si="6"/>
        <v>90</v>
      </c>
      <c r="I72">
        <f t="shared" ca="1" si="7"/>
        <v>91</v>
      </c>
      <c r="J72" t="str">
        <f ca="1">VLOOKUP(G72,'Place-answers'!$D$1:$F$101,3,FALSE)</f>
        <v xml:space="preserve">The devil </v>
      </c>
      <c r="K72" t="str">
        <f ca="1">VLOOKUP(H72,'Place-answers'!$D$1:$F$101,3,FALSE)</f>
        <v xml:space="preserve">Dipped his coat in the blood of a goat </v>
      </c>
      <c r="L72" t="str">
        <f ca="1">VLOOKUP(I72,'Place-answers'!$D$1:$F$101,3,FALSE)</f>
        <v xml:space="preserve">The devil </v>
      </c>
    </row>
    <row r="73" spans="1:12" x14ac:dyDescent="0.25">
      <c r="A73" t="str">
        <f>Placements!A73</f>
        <v>b</v>
      </c>
      <c r="B73">
        <f>VLOOKUP(A73,'Place-answers'!$A$1:$C$101,3,TRUE)</f>
        <v>10</v>
      </c>
      <c r="C73">
        <f>VLOOKUP(A73,'Place-answers'!$A$1:$E$101,5,TRUE)</f>
        <v>26</v>
      </c>
      <c r="D73">
        <f t="shared" ca="1" si="5"/>
        <v>6</v>
      </c>
      <c r="E73">
        <f t="shared" ca="1" si="8"/>
        <v>5</v>
      </c>
      <c r="F73">
        <f t="shared" ca="1" si="9"/>
        <v>4</v>
      </c>
      <c r="G73">
        <f ca="1">D73+C73</f>
        <v>32</v>
      </c>
      <c r="H73">
        <f t="shared" ca="1" si="6"/>
        <v>31</v>
      </c>
      <c r="I73">
        <f t="shared" ca="1" si="7"/>
        <v>30</v>
      </c>
      <c r="J73" t="str">
        <f ca="1">VLOOKUP(G73,'Place-answers'!$D$1:$F$101,3,FALSE)</f>
        <v xml:space="preserve">Red Sea </v>
      </c>
      <c r="K73" t="str">
        <f ca="1">VLOOKUP(H73,'Place-answers'!$D$1:$F$101,3,FALSE)</f>
        <v xml:space="preserve">Tower of Babel </v>
      </c>
      <c r="L73" t="str">
        <f ca="1">VLOOKUP(I73,'Place-answers'!$D$1:$F$101,3,FALSE)</f>
        <v xml:space="preserve">Egypt </v>
      </c>
    </row>
    <row r="74" spans="1:12" x14ac:dyDescent="0.25">
      <c r="A74" t="str">
        <f>Placements!A74</f>
        <v>a</v>
      </c>
      <c r="B74">
        <f>VLOOKUP(A74,'Place-answers'!$A$1:$C$101,3,TRUE)</f>
        <v>26</v>
      </c>
      <c r="C74">
        <f>VLOOKUP(A74,'Place-answers'!$A$1:$E$101,5,TRUE)</f>
        <v>0</v>
      </c>
      <c r="D74">
        <f t="shared" ca="1" si="5"/>
        <v>4</v>
      </c>
      <c r="E74">
        <f t="shared" ca="1" si="8"/>
        <v>12</v>
      </c>
      <c r="F74">
        <f t="shared" ca="1" si="9"/>
        <v>6</v>
      </c>
      <c r="G74">
        <f ca="1">D74+C74</f>
        <v>4</v>
      </c>
      <c r="H74">
        <f t="shared" ca="1" si="6"/>
        <v>12</v>
      </c>
      <c r="I74">
        <f t="shared" ca="1" si="7"/>
        <v>6</v>
      </c>
      <c r="J74" t="str">
        <f ca="1">VLOOKUP(G74,'Place-answers'!$D$1:$F$101,3,FALSE)</f>
        <v xml:space="preserve">Abraham </v>
      </c>
      <c r="K74" t="str">
        <f ca="1">VLOOKUP(H74,'Place-answers'!$D$1:$F$101,3,FALSE)</f>
        <v xml:space="preserve">Paul </v>
      </c>
      <c r="L74" t="str">
        <f ca="1">VLOOKUP(I74,'Place-answers'!$D$1:$F$101,3,FALSE)</f>
        <v xml:space="preserve">God’s </v>
      </c>
    </row>
    <row r="75" spans="1:12" x14ac:dyDescent="0.25">
      <c r="A75" t="str">
        <f>Placements!A75</f>
        <v>j</v>
      </c>
      <c r="B75">
        <f>VLOOKUP(A75,'Place-answers'!$A$1:$C$101,3,TRUE)</f>
        <v>8</v>
      </c>
      <c r="C75">
        <f>VLOOKUP(A75,'Place-answers'!$A$1:$E$101,5,TRUE)</f>
        <v>79</v>
      </c>
      <c r="D75">
        <f t="shared" ca="1" si="5"/>
        <v>2</v>
      </c>
      <c r="E75">
        <f t="shared" ca="1" si="8"/>
        <v>4</v>
      </c>
      <c r="F75">
        <f t="shared" ca="1" si="9"/>
        <v>1</v>
      </c>
      <c r="G75">
        <f ca="1">D75+C75</f>
        <v>81</v>
      </c>
      <c r="H75">
        <f t="shared" ca="1" si="6"/>
        <v>83</v>
      </c>
      <c r="I75">
        <f t="shared" ca="1" si="7"/>
        <v>80</v>
      </c>
      <c r="J75" t="str">
        <f ca="1">VLOOKUP(G75,'Place-answers'!$D$1:$F$101,3,FALSE)</f>
        <v xml:space="preserve">Wise men / magi </v>
      </c>
      <c r="K75" t="str">
        <f ca="1">VLOOKUP(H75,'Place-answers'!$D$1:$F$101,3,FALSE)</f>
        <v xml:space="preserve">Shepherd </v>
      </c>
      <c r="L75" t="str">
        <f ca="1">VLOOKUP(I75,'Place-answers'!$D$1:$F$101,3,FALSE)</f>
        <v xml:space="preserve">Daughter-in-law </v>
      </c>
    </row>
    <row r="76" spans="1:12" x14ac:dyDescent="0.25">
      <c r="A76" t="str">
        <f>Placements!A76</f>
        <v>k</v>
      </c>
      <c r="B76">
        <f>VLOOKUP(A76,'Place-answers'!$A$1:$C$101,3,TRUE)</f>
        <v>13</v>
      </c>
      <c r="C76">
        <f>VLOOKUP(A76,'Place-answers'!$A$1:$E$101,5,TRUE)</f>
        <v>87</v>
      </c>
      <c r="D76">
        <f t="shared" ca="1" si="5"/>
        <v>6</v>
      </c>
      <c r="E76">
        <f t="shared" ca="1" si="8"/>
        <v>11</v>
      </c>
      <c r="F76">
        <f t="shared" ca="1" si="9"/>
        <v>10</v>
      </c>
      <c r="G76">
        <f ca="1">D76+C76</f>
        <v>93</v>
      </c>
      <c r="H76">
        <f t="shared" ca="1" si="6"/>
        <v>98</v>
      </c>
      <c r="I76">
        <f t="shared" ca="1" si="7"/>
        <v>97</v>
      </c>
      <c r="J76" t="str">
        <f ca="1">VLOOKUP(G76,'Place-answers'!$D$1:$F$101,3,FALSE)</f>
        <v xml:space="preserve">Rested </v>
      </c>
      <c r="K76" t="str">
        <f ca="1">VLOOKUP(H76,'Place-answers'!$D$1:$F$101,3,FALSE)</f>
        <v xml:space="preserve">Hunting </v>
      </c>
      <c r="L76" t="str">
        <f ca="1">VLOOKUP(I76,'Place-answers'!$D$1:$F$101,3,FALSE)</f>
        <v xml:space="preserve">Pushed the pillars over and the temple collapsed </v>
      </c>
    </row>
    <row r="77" spans="1:12" x14ac:dyDescent="0.25">
      <c r="A77" t="str">
        <f>Placements!A77</f>
        <v>k</v>
      </c>
      <c r="B77">
        <f>VLOOKUP(A77,'Place-answers'!$A$1:$C$101,3,TRUE)</f>
        <v>13</v>
      </c>
      <c r="C77">
        <f>VLOOKUP(A77,'Place-answers'!$A$1:$E$101,5,TRUE)</f>
        <v>87</v>
      </c>
      <c r="D77">
        <f t="shared" ca="1" si="5"/>
        <v>4</v>
      </c>
      <c r="E77">
        <f t="shared" ca="1" si="8"/>
        <v>6</v>
      </c>
      <c r="F77">
        <f t="shared" ca="1" si="9"/>
        <v>9</v>
      </c>
      <c r="G77">
        <f ca="1">D77+C77</f>
        <v>91</v>
      </c>
      <c r="H77">
        <f t="shared" ca="1" si="6"/>
        <v>93</v>
      </c>
      <c r="I77">
        <f t="shared" ca="1" si="7"/>
        <v>96</v>
      </c>
      <c r="J77" t="str">
        <f ca="1">VLOOKUP(G77,'Place-answers'!$D$1:$F$101,3,FALSE)</f>
        <v xml:space="preserve">The devil </v>
      </c>
      <c r="K77" t="str">
        <f ca="1">VLOOKUP(H77,'Place-answers'!$D$1:$F$101,3,FALSE)</f>
        <v xml:space="preserve">Rested </v>
      </c>
      <c r="L77" t="str">
        <f ca="1">VLOOKUP(I77,'Place-answers'!$D$1:$F$101,3,FALSE)</f>
        <v xml:space="preserve">Threatened to divide the child (with a sword) </v>
      </c>
    </row>
    <row r="78" spans="1:12" x14ac:dyDescent="0.25">
      <c r="A78" t="str">
        <f>Placements!A78</f>
        <v>a</v>
      </c>
      <c r="B78">
        <f>VLOOKUP(A78,'Place-answers'!$A$1:$C$101,3,TRUE)</f>
        <v>26</v>
      </c>
      <c r="C78">
        <f>VLOOKUP(A78,'Place-answers'!$A$1:$E$101,5,TRUE)</f>
        <v>0</v>
      </c>
      <c r="D78">
        <f t="shared" ca="1" si="5"/>
        <v>17</v>
      </c>
      <c r="E78">
        <f t="shared" ca="1" si="8"/>
        <v>12</v>
      </c>
      <c r="F78">
        <f t="shared" ca="1" si="9"/>
        <v>19</v>
      </c>
      <c r="G78">
        <f ca="1">D78+C78</f>
        <v>17</v>
      </c>
      <c r="H78">
        <f t="shared" ca="1" si="6"/>
        <v>12</v>
      </c>
      <c r="I78">
        <f t="shared" ca="1" si="7"/>
        <v>19</v>
      </c>
      <c r="J78" t="str">
        <f ca="1">VLOOKUP(G78,'Place-answers'!$D$1:$F$101,3,FALSE)</f>
        <v xml:space="preserve">Abraham </v>
      </c>
      <c r="K78" t="str">
        <f ca="1">VLOOKUP(H78,'Place-answers'!$D$1:$F$101,3,FALSE)</f>
        <v xml:space="preserve">Paul </v>
      </c>
      <c r="L78" t="str">
        <f ca="1">VLOOKUP(I78,'Place-answers'!$D$1:$F$101,3,FALSE)</f>
        <v xml:space="preserve">David </v>
      </c>
    </row>
    <row r="79" spans="1:12" x14ac:dyDescent="0.25">
      <c r="A79" t="str">
        <f>Placements!A79</f>
        <v>b</v>
      </c>
      <c r="B79">
        <f>VLOOKUP(A79,'Place-answers'!$A$1:$C$101,3,TRUE)</f>
        <v>10</v>
      </c>
      <c r="C79">
        <f>VLOOKUP(A79,'Place-answers'!$A$1:$E$101,5,TRUE)</f>
        <v>26</v>
      </c>
      <c r="D79">
        <f t="shared" ca="1" si="5"/>
        <v>7</v>
      </c>
      <c r="E79">
        <f t="shared" ca="1" si="8"/>
        <v>7</v>
      </c>
      <c r="F79">
        <f t="shared" ca="1" si="9"/>
        <v>8</v>
      </c>
      <c r="G79">
        <f ca="1">D79+C79</f>
        <v>33</v>
      </c>
      <c r="H79">
        <f t="shared" ca="1" si="6"/>
        <v>32</v>
      </c>
      <c r="I79">
        <f t="shared" ca="1" si="7"/>
        <v>34</v>
      </c>
      <c r="J79" t="str">
        <f ca="1">VLOOKUP(G79,'Place-answers'!$D$1:$F$101,3,FALSE)</f>
        <v>Mt. Sinai</v>
      </c>
      <c r="K79" t="str">
        <f ca="1">VLOOKUP(H79,'Place-answers'!$D$1:$F$101,3,FALSE)</f>
        <v xml:space="preserve">Red Sea </v>
      </c>
      <c r="L79" t="str">
        <f ca="1">VLOOKUP(I79,'Place-answers'!$D$1:$F$101,3,FALSE)</f>
        <v xml:space="preserve">In the temple </v>
      </c>
    </row>
    <row r="80" spans="1:12" x14ac:dyDescent="0.25">
      <c r="A80" t="str">
        <f>Placements!A80</f>
        <v>j</v>
      </c>
      <c r="B80">
        <f>VLOOKUP(A80,'Place-answers'!$A$1:$C$101,3,TRUE)</f>
        <v>8</v>
      </c>
      <c r="C80">
        <f>VLOOKUP(A80,'Place-answers'!$A$1:$E$101,5,TRUE)</f>
        <v>79</v>
      </c>
      <c r="D80">
        <f t="shared" ca="1" si="5"/>
        <v>2</v>
      </c>
      <c r="E80">
        <f t="shared" ca="1" si="8"/>
        <v>3</v>
      </c>
      <c r="F80">
        <f t="shared" ca="1" si="9"/>
        <v>8</v>
      </c>
      <c r="G80">
        <f ca="1">D80+C80</f>
        <v>81</v>
      </c>
      <c r="H80">
        <f t="shared" ca="1" si="6"/>
        <v>82</v>
      </c>
      <c r="I80">
        <f t="shared" ca="1" si="7"/>
        <v>87</v>
      </c>
      <c r="J80" t="str">
        <f ca="1">VLOOKUP(G80,'Place-answers'!$D$1:$F$101,3,FALSE)</f>
        <v xml:space="preserve">Wise men / magi </v>
      </c>
      <c r="K80" t="str">
        <f ca="1">VLOOKUP(H80,'Place-answers'!$D$1:$F$101,3,FALSE)</f>
        <v xml:space="preserve">Shepherds </v>
      </c>
      <c r="L80" t="str">
        <f ca="1">VLOOKUP(I80,'Place-answers'!$D$1:$F$101,3,FALSE)</f>
        <v xml:space="preserve">A ghost </v>
      </c>
    </row>
    <row r="81" spans="1:12" x14ac:dyDescent="0.25">
      <c r="A81" t="str">
        <f>Placements!A81</f>
        <v>f</v>
      </c>
      <c r="B81">
        <f>VLOOKUP(A81,'Place-answers'!$A$1:$C$101,3,TRUE)</f>
        <v>14</v>
      </c>
      <c r="C81">
        <f>VLOOKUP(A81,'Place-answers'!$A$1:$E$101,5,TRUE)</f>
        <v>55</v>
      </c>
      <c r="D81">
        <f t="shared" ca="1" si="5"/>
        <v>12</v>
      </c>
      <c r="E81">
        <f t="shared" ca="1" si="8"/>
        <v>8</v>
      </c>
      <c r="F81">
        <f t="shared" ca="1" si="9"/>
        <v>8</v>
      </c>
      <c r="G81">
        <f ca="1">D81+C81</f>
        <v>67</v>
      </c>
      <c r="H81">
        <f t="shared" ca="1" si="6"/>
        <v>63</v>
      </c>
      <c r="I81">
        <f t="shared" ca="1" si="7"/>
        <v>62</v>
      </c>
      <c r="J81" t="str">
        <f ca="1">VLOOKUP(G81,'Place-answers'!$D$1:$F$101,3,FALSE)</f>
        <v xml:space="preserve">His (seamless) coat </v>
      </c>
      <c r="K81" t="str">
        <f ca="1">VLOOKUP(H81,'Place-answers'!$D$1:$F$101,3,FALSE)</f>
        <v xml:space="preserve">Bread and wine </v>
      </c>
      <c r="L81" t="str">
        <f ca="1">VLOOKUP(I81,'Place-answers'!$D$1:$F$101,3,FALSE)</f>
        <v xml:space="preserve">Good fruit </v>
      </c>
    </row>
    <row r="82" spans="1:12" x14ac:dyDescent="0.25">
      <c r="A82" t="str">
        <f>Placements!A82</f>
        <v>k</v>
      </c>
      <c r="B82">
        <f>VLOOKUP(A82,'Place-answers'!$A$1:$C$101,3,TRUE)</f>
        <v>13</v>
      </c>
      <c r="C82">
        <f>VLOOKUP(A82,'Place-answers'!$A$1:$E$101,5,TRUE)</f>
        <v>87</v>
      </c>
      <c r="D82">
        <f t="shared" ca="1" si="5"/>
        <v>6</v>
      </c>
      <c r="E82">
        <f t="shared" ca="1" si="8"/>
        <v>13</v>
      </c>
      <c r="F82">
        <f t="shared" ca="1" si="9"/>
        <v>9</v>
      </c>
      <c r="G82">
        <f ca="1">D82+C82</f>
        <v>93</v>
      </c>
      <c r="H82">
        <f t="shared" ca="1" si="6"/>
        <v>100</v>
      </c>
      <c r="I82">
        <f t="shared" ca="1" si="7"/>
        <v>96</v>
      </c>
      <c r="J82" t="str">
        <f ca="1">VLOOKUP(G82,'Place-answers'!$D$1:$F$101,3,FALSE)</f>
        <v xml:space="preserve">Rested </v>
      </c>
      <c r="K82" t="str">
        <f ca="1">VLOOKUP(H82,'Place-answers'!$D$1:$F$101,3,FALSE)</f>
        <v>He died</v>
      </c>
      <c r="L82" t="str">
        <f ca="1">VLOOKUP(I82,'Place-answers'!$D$1:$F$101,3,FALSE)</f>
        <v xml:space="preserve">Threatened to divide the child (with a sword) </v>
      </c>
    </row>
    <row r="83" spans="1:12" x14ac:dyDescent="0.25">
      <c r="A83" t="str">
        <f>Placements!A83</f>
        <v>f</v>
      </c>
      <c r="B83">
        <f>VLOOKUP(A83,'Place-answers'!$A$1:$C$101,3,TRUE)</f>
        <v>14</v>
      </c>
      <c r="C83">
        <f>VLOOKUP(A83,'Place-answers'!$A$1:$E$101,5,TRUE)</f>
        <v>55</v>
      </c>
      <c r="D83">
        <f t="shared" ca="1" si="5"/>
        <v>1</v>
      </c>
      <c r="E83">
        <f t="shared" ca="1" si="8"/>
        <v>7</v>
      </c>
      <c r="F83">
        <f t="shared" ca="1" si="9"/>
        <v>3</v>
      </c>
      <c r="G83">
        <f ca="1">D83+C83</f>
        <v>56</v>
      </c>
      <c r="H83">
        <f t="shared" ca="1" si="6"/>
        <v>62</v>
      </c>
      <c r="I83">
        <f t="shared" ca="1" si="7"/>
        <v>58</v>
      </c>
      <c r="J83" t="str">
        <f ca="1">VLOOKUP(G83,'Place-answers'!$D$1:$F$101,3,FALSE)</f>
        <v xml:space="preserve">Loaves of bread and fishes </v>
      </c>
      <c r="K83" t="str">
        <f ca="1">VLOOKUP(H83,'Place-answers'!$D$1:$F$101,3,FALSE)</f>
        <v xml:space="preserve">Good fruit </v>
      </c>
      <c r="L83" t="str">
        <f ca="1">VLOOKUP(I83,'Place-answers'!$D$1:$F$101,3,FALSE)</f>
        <v xml:space="preserve">Crown of Thorns </v>
      </c>
    </row>
    <row r="84" spans="1:12" x14ac:dyDescent="0.25">
      <c r="A84" t="str">
        <f>Placements!A84</f>
        <v>k</v>
      </c>
      <c r="B84">
        <f>VLOOKUP(A84,'Place-answers'!$A$1:$C$101,3,TRUE)</f>
        <v>13</v>
      </c>
      <c r="C84">
        <f>VLOOKUP(A84,'Place-answers'!$A$1:$E$101,5,TRUE)</f>
        <v>87</v>
      </c>
      <c r="D84">
        <f t="shared" ca="1" si="5"/>
        <v>10</v>
      </c>
      <c r="E84">
        <f t="shared" ca="1" si="8"/>
        <v>13</v>
      </c>
      <c r="F84">
        <f t="shared" ca="1" si="9"/>
        <v>3</v>
      </c>
      <c r="G84">
        <f ca="1">D84+C84</f>
        <v>97</v>
      </c>
      <c r="H84">
        <f t="shared" ca="1" si="6"/>
        <v>100</v>
      </c>
      <c r="I84">
        <f t="shared" ca="1" si="7"/>
        <v>90</v>
      </c>
      <c r="J84" t="str">
        <f ca="1">VLOOKUP(G84,'Place-answers'!$D$1:$F$101,3,FALSE)</f>
        <v xml:space="preserve">Pushed the pillars over and the temple collapsed </v>
      </c>
      <c r="K84" t="str">
        <f ca="1">VLOOKUP(H84,'Place-answers'!$D$1:$F$101,3,FALSE)</f>
        <v>He died</v>
      </c>
      <c r="L84" t="str">
        <f ca="1">VLOOKUP(I84,'Place-answers'!$D$1:$F$101,3,FALSE)</f>
        <v xml:space="preserve">Dipped his coat in the blood of a goat </v>
      </c>
    </row>
    <row r="85" spans="1:12" x14ac:dyDescent="0.25">
      <c r="A85" t="str">
        <f>Placements!A85</f>
        <v>k</v>
      </c>
      <c r="B85">
        <f>VLOOKUP(A85,'Place-answers'!$A$1:$C$101,3,TRUE)</f>
        <v>13</v>
      </c>
      <c r="C85">
        <f>VLOOKUP(A85,'Place-answers'!$A$1:$E$101,5,TRUE)</f>
        <v>87</v>
      </c>
      <c r="D85">
        <f t="shared" ca="1" si="5"/>
        <v>6</v>
      </c>
      <c r="E85">
        <f t="shared" ca="1" si="8"/>
        <v>7</v>
      </c>
      <c r="F85">
        <f t="shared" ca="1" si="9"/>
        <v>6</v>
      </c>
      <c r="G85">
        <f ca="1">D85+C85</f>
        <v>93</v>
      </c>
      <c r="H85">
        <f t="shared" ca="1" si="6"/>
        <v>94</v>
      </c>
      <c r="I85">
        <f t="shared" ca="1" si="7"/>
        <v>93</v>
      </c>
      <c r="J85" t="str">
        <f ca="1">VLOOKUP(G85,'Place-answers'!$D$1:$F$101,3,FALSE)</f>
        <v xml:space="preserve">Rested </v>
      </c>
      <c r="K85" t="str">
        <f ca="1">VLOOKUP(H85,'Place-answers'!$D$1:$F$101,3,FALSE)</f>
        <v xml:space="preserve">Raised him from the dead </v>
      </c>
      <c r="L85" t="str">
        <f ca="1">VLOOKUP(I85,'Place-answers'!$D$1:$F$101,3,FALSE)</f>
        <v xml:space="preserve">Rested </v>
      </c>
    </row>
    <row r="86" spans="1:12" x14ac:dyDescent="0.25">
      <c r="A86" t="str">
        <f>Placements!A86</f>
        <v>a</v>
      </c>
      <c r="B86">
        <f>VLOOKUP(A86,'Place-answers'!$A$1:$C$101,3,TRUE)</f>
        <v>26</v>
      </c>
      <c r="C86">
        <f>VLOOKUP(A86,'Place-answers'!$A$1:$E$101,5,TRUE)</f>
        <v>0</v>
      </c>
      <c r="D86">
        <f t="shared" ca="1" si="5"/>
        <v>12</v>
      </c>
      <c r="E86">
        <f t="shared" ca="1" si="8"/>
        <v>15</v>
      </c>
      <c r="F86">
        <f t="shared" ca="1" si="9"/>
        <v>11</v>
      </c>
      <c r="G86">
        <f ca="1">D86+C86</f>
        <v>12</v>
      </c>
      <c r="H86">
        <f t="shared" ca="1" si="6"/>
        <v>15</v>
      </c>
      <c r="I86">
        <f t="shared" ca="1" si="7"/>
        <v>11</v>
      </c>
      <c r="J86" t="str">
        <f ca="1">VLOOKUP(G86,'Place-answers'!$D$1:$F$101,3,FALSE)</f>
        <v xml:space="preserve">Paul </v>
      </c>
      <c r="K86" t="str">
        <f ca="1">VLOOKUP(H86,'Place-answers'!$D$1:$F$101,3,FALSE)</f>
        <v xml:space="preserve">Rahab </v>
      </c>
      <c r="L86" t="str">
        <f ca="1">VLOOKUP(I86,'Place-answers'!$D$1:$F$101,3,FALSE)</f>
        <v xml:space="preserve">John </v>
      </c>
    </row>
    <row r="87" spans="1:12" x14ac:dyDescent="0.25">
      <c r="A87" t="str">
        <f>Placements!A87</f>
        <v>a</v>
      </c>
      <c r="B87">
        <f>VLOOKUP(A87,'Place-answers'!$A$1:$C$101,3,TRUE)</f>
        <v>26</v>
      </c>
      <c r="C87">
        <f>VLOOKUP(A87,'Place-answers'!$A$1:$E$101,5,TRUE)</f>
        <v>0</v>
      </c>
      <c r="D87">
        <f t="shared" ca="1" si="5"/>
        <v>20</v>
      </c>
      <c r="E87">
        <f t="shared" ca="1" si="8"/>
        <v>5</v>
      </c>
      <c r="F87">
        <f t="shared" ca="1" si="9"/>
        <v>5</v>
      </c>
      <c r="G87">
        <f ca="1">D87+C87</f>
        <v>20</v>
      </c>
      <c r="H87">
        <f t="shared" ca="1" si="6"/>
        <v>5</v>
      </c>
      <c r="I87">
        <f t="shared" ca="1" si="7"/>
        <v>6</v>
      </c>
      <c r="J87" t="str">
        <f ca="1">VLOOKUP(G87,'Place-answers'!$D$1:$F$101,3,FALSE)</f>
        <v xml:space="preserve">Isaac </v>
      </c>
      <c r="K87" t="str">
        <f ca="1">VLOOKUP(H87,'Place-answers'!$D$1:$F$101,3,FALSE)</f>
        <v xml:space="preserve">Moses </v>
      </c>
      <c r="L87" t="str">
        <f ca="1">VLOOKUP(I87,'Place-answers'!$D$1:$F$101,3,FALSE)</f>
        <v xml:space="preserve">God’s </v>
      </c>
    </row>
    <row r="88" spans="1:12" x14ac:dyDescent="0.25">
      <c r="A88" t="str">
        <f>Placements!A88</f>
        <v>f</v>
      </c>
      <c r="B88">
        <f>VLOOKUP(A88,'Place-answers'!$A$1:$C$101,3,TRUE)</f>
        <v>14</v>
      </c>
      <c r="C88">
        <f>VLOOKUP(A88,'Place-answers'!$A$1:$E$101,5,TRUE)</f>
        <v>55</v>
      </c>
      <c r="D88">
        <f t="shared" ca="1" si="5"/>
        <v>14</v>
      </c>
      <c r="E88">
        <f t="shared" ca="1" si="8"/>
        <v>10</v>
      </c>
      <c r="F88">
        <f t="shared" ca="1" si="9"/>
        <v>10</v>
      </c>
      <c r="G88">
        <f ca="1">D88+C88</f>
        <v>69</v>
      </c>
      <c r="H88">
        <f t="shared" ca="1" si="6"/>
        <v>65</v>
      </c>
      <c r="I88">
        <f t="shared" ca="1" si="7"/>
        <v>64</v>
      </c>
      <c r="J88" t="str">
        <f ca="1">VLOOKUP(G88,'Place-answers'!$D$1:$F$101,3,FALSE)</f>
        <v xml:space="preserve">A meal </v>
      </c>
      <c r="K88" t="str">
        <f ca="1">VLOOKUP(H88,'Place-answers'!$D$1:$F$101,3,FALSE)</f>
        <v xml:space="preserve">John the Baptist’s head </v>
      </c>
      <c r="L88" t="str">
        <f ca="1">VLOOKUP(I88,'Place-answers'!$D$1:$F$101,3,FALSE)</f>
        <v xml:space="preserve">Stones </v>
      </c>
    </row>
    <row r="89" spans="1:12" x14ac:dyDescent="0.25">
      <c r="A89" t="str">
        <f>Placements!A89</f>
        <v>e</v>
      </c>
      <c r="B89">
        <f>VLOOKUP(A89,'Place-answers'!$A$1:$C$101,3,TRUE)</f>
        <v>12</v>
      </c>
      <c r="C89">
        <f>VLOOKUP(A89,'Place-answers'!$A$1:$E$101,5,TRUE)</f>
        <v>43</v>
      </c>
      <c r="D89">
        <f t="shared" ca="1" si="5"/>
        <v>10</v>
      </c>
      <c r="E89">
        <f t="shared" ca="1" si="8"/>
        <v>6</v>
      </c>
      <c r="F89">
        <f t="shared" ca="1" si="9"/>
        <v>6</v>
      </c>
      <c r="G89">
        <f ca="1">D89+C89</f>
        <v>53</v>
      </c>
      <c r="H89">
        <f t="shared" ca="1" si="6"/>
        <v>49</v>
      </c>
      <c r="I89">
        <f t="shared" ca="1" si="7"/>
        <v>50</v>
      </c>
      <c r="J89" t="str">
        <f ca="1">VLOOKUP(G89,'Place-answers'!$D$1:$F$101,3,FALSE)</f>
        <v xml:space="preserve">God with us </v>
      </c>
      <c r="K89" t="str">
        <f ca="1">VLOOKUP(H89,'Place-answers'!$D$1:$F$101,3,FALSE)</f>
        <v xml:space="preserve">Blasphemy against the Holy Spirit </v>
      </c>
      <c r="L89" t="str">
        <f ca="1">VLOOKUP(I89,'Place-answers'!$D$1:$F$101,3,FALSE)</f>
        <v xml:space="preserve">He hit him with a stone from his sling </v>
      </c>
    </row>
    <row r="90" spans="1:12" x14ac:dyDescent="0.25">
      <c r="A90" t="str">
        <f>Placements!A90</f>
        <v>e</v>
      </c>
      <c r="B90">
        <f>VLOOKUP(A90,'Place-answers'!$A$1:$C$101,3,TRUE)</f>
        <v>12</v>
      </c>
      <c r="C90">
        <f>VLOOKUP(A90,'Place-answers'!$A$1:$E$101,5,TRUE)</f>
        <v>43</v>
      </c>
      <c r="D90">
        <f t="shared" ca="1" si="5"/>
        <v>7</v>
      </c>
      <c r="E90">
        <f t="shared" ca="1" si="8"/>
        <v>1</v>
      </c>
      <c r="F90">
        <f t="shared" ca="1" si="9"/>
        <v>7</v>
      </c>
      <c r="G90">
        <f ca="1">D90+C90</f>
        <v>50</v>
      </c>
      <c r="H90">
        <f t="shared" ca="1" si="6"/>
        <v>44</v>
      </c>
      <c r="I90">
        <f t="shared" ca="1" si="7"/>
        <v>50</v>
      </c>
      <c r="J90" t="str">
        <f ca="1">VLOOKUP(G90,'Place-answers'!$D$1:$F$101,3,FALSE)</f>
        <v xml:space="preserve">He hit him with a stone from his sling </v>
      </c>
      <c r="K90" t="str">
        <f ca="1">VLOOKUP(H90,'Place-answers'!$D$1:$F$101,3,FALSE)</f>
        <v xml:space="preserve">Our Father which art in heaven </v>
      </c>
      <c r="L90" t="str">
        <f ca="1">VLOOKUP(I90,'Place-answers'!$D$1:$F$101,3,FALSE)</f>
        <v xml:space="preserve">He hit him with a stone from his sling </v>
      </c>
    </row>
    <row r="91" spans="1:12" x14ac:dyDescent="0.25">
      <c r="A91" t="str">
        <f>Placements!A91</f>
        <v>b</v>
      </c>
      <c r="B91">
        <f>VLOOKUP(A91,'Place-answers'!$A$1:$C$101,3,TRUE)</f>
        <v>10</v>
      </c>
      <c r="C91">
        <f>VLOOKUP(A91,'Place-answers'!$A$1:$E$101,5,TRUE)</f>
        <v>26</v>
      </c>
      <c r="D91">
        <f t="shared" ca="1" si="5"/>
        <v>6</v>
      </c>
      <c r="E91">
        <f t="shared" ca="1" si="8"/>
        <v>3</v>
      </c>
      <c r="F91">
        <f t="shared" ca="1" si="9"/>
        <v>2</v>
      </c>
      <c r="G91">
        <f ca="1">D91+C91</f>
        <v>32</v>
      </c>
      <c r="H91">
        <f t="shared" ca="1" si="6"/>
        <v>29</v>
      </c>
      <c r="I91">
        <f t="shared" ca="1" si="7"/>
        <v>28</v>
      </c>
      <c r="J91" t="str">
        <f ca="1">VLOOKUP(G91,'Place-answers'!$D$1:$F$101,3,FALSE)</f>
        <v xml:space="preserve">Red Sea </v>
      </c>
      <c r="K91" t="str">
        <f ca="1">VLOOKUP(H91,'Place-answers'!$D$1:$F$101,3,FALSE)</f>
        <v xml:space="preserve">Nineveh </v>
      </c>
      <c r="L91" t="str">
        <f ca="1">VLOOKUP(I91,'Place-answers'!$D$1:$F$101,3,FALSE)</f>
        <v xml:space="preserve">Manger </v>
      </c>
    </row>
    <row r="92" spans="1:12" x14ac:dyDescent="0.25">
      <c r="A92" t="str">
        <f>Placements!A92</f>
        <v>a</v>
      </c>
      <c r="B92">
        <f>VLOOKUP(A92,'Place-answers'!$A$1:$C$101,3,TRUE)</f>
        <v>26</v>
      </c>
      <c r="C92">
        <f>VLOOKUP(A92,'Place-answers'!$A$1:$E$101,5,TRUE)</f>
        <v>0</v>
      </c>
      <c r="D92">
        <f t="shared" ca="1" si="5"/>
        <v>6</v>
      </c>
      <c r="E92">
        <f t="shared" ca="1" si="8"/>
        <v>11</v>
      </c>
      <c r="F92">
        <f t="shared" ca="1" si="9"/>
        <v>20</v>
      </c>
      <c r="G92">
        <f ca="1">D92+C92</f>
        <v>6</v>
      </c>
      <c r="H92">
        <f t="shared" ca="1" si="6"/>
        <v>11</v>
      </c>
      <c r="I92">
        <f t="shared" ca="1" si="7"/>
        <v>20</v>
      </c>
      <c r="J92" t="str">
        <f ca="1">VLOOKUP(G92,'Place-answers'!$D$1:$F$101,3,FALSE)</f>
        <v xml:space="preserve">God’s </v>
      </c>
      <c r="K92" t="str">
        <f ca="1">VLOOKUP(H92,'Place-answers'!$D$1:$F$101,3,FALSE)</f>
        <v xml:space="preserve">John </v>
      </c>
      <c r="L92" t="str">
        <f ca="1">VLOOKUP(I92,'Place-answers'!$D$1:$F$101,3,FALSE)</f>
        <v xml:space="preserve">Isaac </v>
      </c>
    </row>
    <row r="93" spans="1:12" x14ac:dyDescent="0.25">
      <c r="A93" t="str">
        <f>Placements!A93</f>
        <v>e</v>
      </c>
      <c r="B93">
        <f>VLOOKUP(A93,'Place-answers'!$A$1:$C$101,3,TRUE)</f>
        <v>12</v>
      </c>
      <c r="C93">
        <f>VLOOKUP(A93,'Place-answers'!$A$1:$E$101,5,TRUE)</f>
        <v>43</v>
      </c>
      <c r="D93">
        <f t="shared" ca="1" si="5"/>
        <v>7</v>
      </c>
      <c r="E93">
        <f t="shared" ca="1" si="8"/>
        <v>5</v>
      </c>
      <c r="F93">
        <f t="shared" ca="1" si="9"/>
        <v>4</v>
      </c>
      <c r="G93">
        <f ca="1">D93+C93</f>
        <v>50</v>
      </c>
      <c r="H93">
        <f t="shared" ca="1" si="6"/>
        <v>48</v>
      </c>
      <c r="I93">
        <f t="shared" ca="1" si="7"/>
        <v>47</v>
      </c>
      <c r="J93" t="str">
        <f ca="1">VLOOKUP(G93,'Place-answers'!$D$1:$F$101,3,FALSE)</f>
        <v xml:space="preserve">He hit him with a stone from his sling </v>
      </c>
      <c r="K93" t="str">
        <f ca="1">VLOOKUP(H93,'Place-answers'!$D$1:$F$101,3,FALSE)</f>
        <v xml:space="preserve">He ascended into heaven </v>
      </c>
      <c r="L93" t="str">
        <f ca="1">VLOOKUP(I93,'Place-answers'!$D$1:$F$101,3,FALSE)</f>
        <v xml:space="preserve">He was swallowed by a great fish </v>
      </c>
    </row>
    <row r="94" spans="1:12" x14ac:dyDescent="0.25">
      <c r="A94" t="str">
        <f>Placements!A94</f>
        <v>a</v>
      </c>
      <c r="B94">
        <f>VLOOKUP(A94,'Place-answers'!$A$1:$C$101,3,TRUE)</f>
        <v>26</v>
      </c>
      <c r="C94">
        <f>VLOOKUP(A94,'Place-answers'!$A$1:$E$101,5,TRUE)</f>
        <v>0</v>
      </c>
      <c r="D94">
        <f t="shared" ca="1" si="5"/>
        <v>18</v>
      </c>
      <c r="E94">
        <f t="shared" ca="1" si="8"/>
        <v>26</v>
      </c>
      <c r="F94">
        <f t="shared" ca="1" si="9"/>
        <v>14</v>
      </c>
      <c r="G94">
        <f ca="1">D94+C94</f>
        <v>18</v>
      </c>
      <c r="H94">
        <f t="shared" ca="1" si="6"/>
        <v>26</v>
      </c>
      <c r="I94">
        <f t="shared" ca="1" si="7"/>
        <v>14</v>
      </c>
      <c r="J94" t="str">
        <f ca="1">VLOOKUP(G94,'Place-answers'!$D$1:$F$101,3,FALSE)</f>
        <v xml:space="preserve">Sarah </v>
      </c>
      <c r="K94" t="str">
        <f ca="1">VLOOKUP(H94,'Place-answers'!$D$1:$F$101,3,FALSE)</f>
        <v xml:space="preserve">Mary and Martha </v>
      </c>
      <c r="L94" t="str">
        <f ca="1">VLOOKUP(I94,'Place-answers'!$D$1:$F$101,3,FALSE)</f>
        <v xml:space="preserve">Paul </v>
      </c>
    </row>
    <row r="95" spans="1:12" x14ac:dyDescent="0.25">
      <c r="A95" t="str">
        <f>Placements!A95</f>
        <v>a</v>
      </c>
      <c r="B95">
        <f>VLOOKUP(A95,'Place-answers'!$A$1:$C$101,3,TRUE)</f>
        <v>26</v>
      </c>
      <c r="C95">
        <f>VLOOKUP(A95,'Place-answers'!$A$1:$E$101,5,TRUE)</f>
        <v>0</v>
      </c>
      <c r="D95">
        <f t="shared" ca="1" si="5"/>
        <v>19</v>
      </c>
      <c r="E95">
        <f t="shared" ca="1" si="8"/>
        <v>13</v>
      </c>
      <c r="F95">
        <f t="shared" ca="1" si="9"/>
        <v>1</v>
      </c>
      <c r="G95">
        <f ca="1">D95+C95</f>
        <v>19</v>
      </c>
      <c r="H95">
        <f t="shared" ca="1" si="6"/>
        <v>13</v>
      </c>
      <c r="I95">
        <f t="shared" ca="1" si="7"/>
        <v>1</v>
      </c>
      <c r="J95" t="str">
        <f ca="1">VLOOKUP(G95,'Place-answers'!$D$1:$F$101,3,FALSE)</f>
        <v xml:space="preserve">David </v>
      </c>
      <c r="K95" t="str">
        <f ca="1">VLOOKUP(H95,'Place-answers'!$D$1:$F$101,3,FALSE)</f>
        <v xml:space="preserve">Aaron </v>
      </c>
      <c r="L95" t="str">
        <f ca="1">VLOOKUP(I95,'Place-answers'!$D$1:$F$101,3,FALSE)</f>
        <v xml:space="preserve">(Simon) Peter </v>
      </c>
    </row>
    <row r="96" spans="1:12" x14ac:dyDescent="0.25">
      <c r="A96" t="str">
        <f>Placements!A96</f>
        <v>f</v>
      </c>
      <c r="B96">
        <f>VLOOKUP(A96,'Place-answers'!$A$1:$C$101,3,TRUE)</f>
        <v>14</v>
      </c>
      <c r="C96">
        <f>VLOOKUP(A96,'Place-answers'!$A$1:$E$101,5,TRUE)</f>
        <v>55</v>
      </c>
      <c r="D96">
        <f t="shared" ca="1" si="5"/>
        <v>4</v>
      </c>
      <c r="E96">
        <f t="shared" ca="1" si="8"/>
        <v>10</v>
      </c>
      <c r="F96">
        <f t="shared" ca="1" si="9"/>
        <v>4</v>
      </c>
      <c r="G96">
        <f ca="1">D96+C96</f>
        <v>59</v>
      </c>
      <c r="H96">
        <f t="shared" ca="1" si="6"/>
        <v>65</v>
      </c>
      <c r="I96">
        <f t="shared" ca="1" si="7"/>
        <v>59</v>
      </c>
      <c r="J96" t="str">
        <f ca="1">VLOOKUP(G96,'Place-answers'!$D$1:$F$101,3,FALSE)</f>
        <v xml:space="preserve">Two tablets of stone </v>
      </c>
      <c r="K96" t="str">
        <f ca="1">VLOOKUP(H96,'Place-answers'!$D$1:$F$101,3,FALSE)</f>
        <v xml:space="preserve">John the Baptist’s head </v>
      </c>
      <c r="L96" t="str">
        <f ca="1">VLOOKUP(I96,'Place-answers'!$D$1:$F$101,3,FALSE)</f>
        <v xml:space="preserve">Two tablets of stone </v>
      </c>
    </row>
    <row r="97" spans="1:12" x14ac:dyDescent="0.25">
      <c r="A97" t="str">
        <f>Placements!A97</f>
        <v>c</v>
      </c>
      <c r="B97">
        <f>VLOOKUP(A97,'Place-answers'!$A$1:$C$101,3,TRUE)</f>
        <v>4</v>
      </c>
      <c r="C97">
        <f>VLOOKUP(A97,'Place-answers'!$A$1:$E$101,5,TRUE)</f>
        <v>36</v>
      </c>
      <c r="D97">
        <f t="shared" ca="1" si="5"/>
        <v>1</v>
      </c>
      <c r="E97">
        <f t="shared" ca="1" si="8"/>
        <v>3</v>
      </c>
      <c r="F97">
        <f t="shared" ca="1" si="9"/>
        <v>4</v>
      </c>
      <c r="G97">
        <f ca="1">D97+C97</f>
        <v>37</v>
      </c>
      <c r="H97">
        <f t="shared" ca="1" si="6"/>
        <v>39</v>
      </c>
      <c r="I97">
        <f t="shared" ca="1" si="7"/>
        <v>40</v>
      </c>
      <c r="J97" t="str">
        <f ca="1">VLOOKUP(G97,'Place-answers'!$D$1:$F$101,3,FALSE)</f>
        <v xml:space="preserve">Forty </v>
      </c>
      <c r="K97" t="str">
        <f ca="1">VLOOKUP(H97,'Place-answers'!$D$1:$F$101,3,FALSE)</f>
        <v xml:space="preserve">Forty </v>
      </c>
      <c r="L97" t="str">
        <f ca="1">VLOOKUP(I97,'Place-answers'!$D$1:$F$101,3,FALSE)</f>
        <v xml:space="preserve">Sixty-six </v>
      </c>
    </row>
    <row r="98" spans="1:12" x14ac:dyDescent="0.25">
      <c r="A98" t="str">
        <f>Placements!A98</f>
        <v>a</v>
      </c>
      <c r="B98">
        <f>VLOOKUP(A98,'Place-answers'!$A$1:$C$101,3,TRUE)</f>
        <v>26</v>
      </c>
      <c r="C98">
        <f>VLOOKUP(A98,'Place-answers'!$A$1:$E$101,5,TRUE)</f>
        <v>0</v>
      </c>
      <c r="D98">
        <f t="shared" ca="1" si="5"/>
        <v>15</v>
      </c>
      <c r="E98">
        <f t="shared" ca="1" si="8"/>
        <v>25</v>
      </c>
      <c r="F98">
        <f t="shared" ca="1" si="9"/>
        <v>14</v>
      </c>
      <c r="G98">
        <f ca="1">D98+C98</f>
        <v>15</v>
      </c>
      <c r="H98">
        <f t="shared" ca="1" si="6"/>
        <v>25</v>
      </c>
      <c r="I98">
        <f t="shared" ca="1" si="7"/>
        <v>14</v>
      </c>
      <c r="J98" t="str">
        <f ca="1">VLOOKUP(G98,'Place-answers'!$D$1:$F$101,3,FALSE)</f>
        <v xml:space="preserve">Rahab </v>
      </c>
      <c r="K98" t="str">
        <f ca="1">VLOOKUP(H98,'Place-answers'!$D$1:$F$101,3,FALSE)</f>
        <v xml:space="preserve">Bathsheba </v>
      </c>
      <c r="L98" t="str">
        <f ca="1">VLOOKUP(I98,'Place-answers'!$D$1:$F$101,3,FALSE)</f>
        <v xml:space="preserve">Paul </v>
      </c>
    </row>
    <row r="99" spans="1:12" x14ac:dyDescent="0.25">
      <c r="A99" t="str">
        <f>Placements!A99</f>
        <v>b</v>
      </c>
      <c r="B99">
        <f>VLOOKUP(A99,'Place-answers'!$A$1:$C$101,3,TRUE)</f>
        <v>10</v>
      </c>
      <c r="C99">
        <f>VLOOKUP(A99,'Place-answers'!$A$1:$E$101,5,TRUE)</f>
        <v>26</v>
      </c>
      <c r="D99">
        <f t="shared" ca="1" si="5"/>
        <v>2</v>
      </c>
      <c r="E99">
        <f t="shared" ca="1" si="8"/>
        <v>7</v>
      </c>
      <c r="F99">
        <f t="shared" ca="1" si="9"/>
        <v>7</v>
      </c>
      <c r="G99">
        <f ca="1">D99+C99</f>
        <v>28</v>
      </c>
      <c r="H99">
        <f t="shared" ca="1" si="6"/>
        <v>33</v>
      </c>
      <c r="I99">
        <f t="shared" ca="1" si="7"/>
        <v>32</v>
      </c>
      <c r="J99" t="str">
        <f ca="1">VLOOKUP(G99,'Place-answers'!$D$1:$F$101,3,FALSE)</f>
        <v xml:space="preserve">Manger </v>
      </c>
      <c r="K99" t="str">
        <f ca="1">VLOOKUP(H99,'Place-answers'!$D$1:$F$101,3,FALSE)</f>
        <v>Mt. Sinai</v>
      </c>
      <c r="L99" t="str">
        <f ca="1">VLOOKUP(I99,'Place-answers'!$D$1:$F$101,3,FALSE)</f>
        <v xml:space="preserve">Red Sea </v>
      </c>
    </row>
    <row r="100" spans="1:12" x14ac:dyDescent="0.25">
      <c r="A100" t="str">
        <f>Placements!A100</f>
        <v>f</v>
      </c>
      <c r="B100">
        <f>VLOOKUP(A100,'Place-answers'!$A$1:$C$101,3,TRUE)</f>
        <v>14</v>
      </c>
      <c r="C100">
        <f>VLOOKUP(A100,'Place-answers'!$A$1:$E$101,5,TRUE)</f>
        <v>55</v>
      </c>
      <c r="D100">
        <f t="shared" ca="1" si="5"/>
        <v>4</v>
      </c>
      <c r="E100">
        <f t="shared" ca="1" si="8"/>
        <v>12</v>
      </c>
      <c r="F100">
        <f t="shared" ca="1" si="9"/>
        <v>9</v>
      </c>
      <c r="G100">
        <f ca="1">D100+C100</f>
        <v>59</v>
      </c>
      <c r="H100">
        <f t="shared" ca="1" si="6"/>
        <v>67</v>
      </c>
      <c r="I100">
        <f t="shared" ca="1" si="7"/>
        <v>64</v>
      </c>
      <c r="J100" t="str">
        <f ca="1">VLOOKUP(G100,'Place-answers'!$D$1:$F$101,3,FALSE)</f>
        <v xml:space="preserve">Two tablets of stone </v>
      </c>
      <c r="K100" t="str">
        <f ca="1">VLOOKUP(H100,'Place-answers'!$D$1:$F$101,3,FALSE)</f>
        <v xml:space="preserve">His (seamless) coat </v>
      </c>
      <c r="L100" t="str">
        <f ca="1">VLOOKUP(I100,'Place-answers'!$D$1:$F$101,3,FALSE)</f>
        <v xml:space="preserve">Stones </v>
      </c>
    </row>
    <row r="101" spans="1:12" x14ac:dyDescent="0.25">
      <c r="A101" t="str">
        <f>Placements!A101</f>
        <v>k</v>
      </c>
      <c r="B101">
        <f>VLOOKUP(A101,'Place-answers'!$A$1:$C$101,3,TRUE)</f>
        <v>13</v>
      </c>
      <c r="C101">
        <f>VLOOKUP(A101,'Place-answers'!$A$1:$E$101,5,TRUE)</f>
        <v>87</v>
      </c>
      <c r="D101">
        <f t="shared" ca="1" si="5"/>
        <v>6</v>
      </c>
      <c r="E101">
        <f t="shared" ca="1" si="8"/>
        <v>13</v>
      </c>
      <c r="F101">
        <f t="shared" ca="1" si="9"/>
        <v>11</v>
      </c>
      <c r="G101">
        <f ca="1">D101+C101</f>
        <v>93</v>
      </c>
      <c r="H101">
        <f t="shared" ca="1" si="6"/>
        <v>100</v>
      </c>
      <c r="I101">
        <f t="shared" ca="1" si="7"/>
        <v>98</v>
      </c>
      <c r="J101" t="str">
        <f ca="1">VLOOKUP(G101,'Place-answers'!$D$1:$F$101,3,FALSE)</f>
        <v xml:space="preserve">Rested </v>
      </c>
      <c r="K101" t="str">
        <f ca="1">VLOOKUP(H101,'Place-answers'!$D$1:$F$101,3,FALSE)</f>
        <v>He died</v>
      </c>
      <c r="L101" t="str">
        <f ca="1">VLOOKUP(I101,'Place-answers'!$D$1:$F$101,3,FALSE)</f>
        <v xml:space="preserve">Hunting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>
      <selection activeCell="A101" sqref="A101"/>
    </sheetView>
  </sheetViews>
  <sheetFormatPr defaultRowHeight="15" x14ac:dyDescent="0.25"/>
  <sheetData>
    <row r="1" spans="1:1" x14ac:dyDescent="0.25">
      <c r="A1" t="s">
        <v>296</v>
      </c>
    </row>
    <row r="2" spans="1:1" x14ac:dyDescent="0.25">
      <c r="A2" t="s">
        <v>297</v>
      </c>
    </row>
    <row r="3" spans="1:1" x14ac:dyDescent="0.25">
      <c r="A3" t="s">
        <v>298</v>
      </c>
    </row>
    <row r="4" spans="1:1" x14ac:dyDescent="0.25">
      <c r="A4" t="s">
        <v>299</v>
      </c>
    </row>
    <row r="5" spans="1:1" x14ac:dyDescent="0.25">
      <c r="A5" t="s">
        <v>298</v>
      </c>
    </row>
    <row r="6" spans="1:1" x14ac:dyDescent="0.25">
      <c r="A6" t="s">
        <v>296</v>
      </c>
    </row>
    <row r="7" spans="1:1" x14ac:dyDescent="0.25">
      <c r="A7" t="s">
        <v>300</v>
      </c>
    </row>
    <row r="8" spans="1:1" x14ac:dyDescent="0.25">
      <c r="A8" t="s">
        <v>298</v>
      </c>
    </row>
    <row r="9" spans="1:1" x14ac:dyDescent="0.25">
      <c r="A9" t="s">
        <v>301</v>
      </c>
    </row>
    <row r="10" spans="1:1" x14ac:dyDescent="0.25">
      <c r="A10" t="s">
        <v>302</v>
      </c>
    </row>
    <row r="11" spans="1:1" x14ac:dyDescent="0.25">
      <c r="A11" t="s">
        <v>296</v>
      </c>
    </row>
    <row r="12" spans="1:1" x14ac:dyDescent="0.25">
      <c r="A12" t="s">
        <v>296</v>
      </c>
    </row>
    <row r="13" spans="1:1" x14ac:dyDescent="0.25">
      <c r="A13" t="s">
        <v>303</v>
      </c>
    </row>
    <row r="14" spans="1:1" x14ac:dyDescent="0.25">
      <c r="A14" t="s">
        <v>301</v>
      </c>
    </row>
    <row r="15" spans="1:1" x14ac:dyDescent="0.25">
      <c r="A15" t="s">
        <v>296</v>
      </c>
    </row>
    <row r="16" spans="1:1" x14ac:dyDescent="0.25">
      <c r="A16" t="s">
        <v>304</v>
      </c>
    </row>
    <row r="17" spans="1:1" x14ac:dyDescent="0.25">
      <c r="A17" t="s">
        <v>301</v>
      </c>
    </row>
    <row r="18" spans="1:1" x14ac:dyDescent="0.25">
      <c r="A18" t="s">
        <v>302</v>
      </c>
    </row>
    <row r="19" spans="1:1" x14ac:dyDescent="0.25">
      <c r="A19" t="s">
        <v>301</v>
      </c>
    </row>
    <row r="20" spans="1:1" x14ac:dyDescent="0.25">
      <c r="A20" t="s">
        <v>296</v>
      </c>
    </row>
    <row r="21" spans="1:1" x14ac:dyDescent="0.25">
      <c r="A21" t="s">
        <v>304</v>
      </c>
    </row>
    <row r="22" spans="1:1" x14ac:dyDescent="0.25">
      <c r="A22" t="s">
        <v>303</v>
      </c>
    </row>
    <row r="23" spans="1:1" x14ac:dyDescent="0.25">
      <c r="A23" t="s">
        <v>296</v>
      </c>
    </row>
    <row r="24" spans="1:1" x14ac:dyDescent="0.25">
      <c r="A24" t="s">
        <v>302</v>
      </c>
    </row>
    <row r="25" spans="1:1" x14ac:dyDescent="0.25">
      <c r="A25" t="s">
        <v>296</v>
      </c>
    </row>
    <row r="26" spans="1:1" x14ac:dyDescent="0.25">
      <c r="A26" t="s">
        <v>296</v>
      </c>
    </row>
    <row r="27" spans="1:1" x14ac:dyDescent="0.25">
      <c r="A27" t="s">
        <v>305</v>
      </c>
    </row>
    <row r="28" spans="1:1" x14ac:dyDescent="0.25">
      <c r="A28" t="s">
        <v>299</v>
      </c>
    </row>
    <row r="29" spans="1:1" x14ac:dyDescent="0.25">
      <c r="A29" t="s">
        <v>301</v>
      </c>
    </row>
    <row r="30" spans="1:1" x14ac:dyDescent="0.25">
      <c r="A30" t="s">
        <v>300</v>
      </c>
    </row>
    <row r="31" spans="1:1" x14ac:dyDescent="0.25">
      <c r="A31" t="s">
        <v>298</v>
      </c>
    </row>
    <row r="32" spans="1:1" x14ac:dyDescent="0.25">
      <c r="A32" t="s">
        <v>297</v>
      </c>
    </row>
    <row r="33" spans="1:1" x14ac:dyDescent="0.25">
      <c r="A33" t="s">
        <v>299</v>
      </c>
    </row>
    <row r="34" spans="1:1" x14ac:dyDescent="0.25">
      <c r="A34" t="s">
        <v>306</v>
      </c>
    </row>
    <row r="35" spans="1:1" x14ac:dyDescent="0.25">
      <c r="A35" t="s">
        <v>297</v>
      </c>
    </row>
    <row r="36" spans="1:1" x14ac:dyDescent="0.25">
      <c r="A36" t="s">
        <v>296</v>
      </c>
    </row>
    <row r="37" spans="1:1" x14ac:dyDescent="0.25">
      <c r="A37" t="s">
        <v>296</v>
      </c>
    </row>
    <row r="38" spans="1:1" x14ac:dyDescent="0.25">
      <c r="A38" t="s">
        <v>301</v>
      </c>
    </row>
    <row r="39" spans="1:1" x14ac:dyDescent="0.25">
      <c r="A39" t="s">
        <v>301</v>
      </c>
    </row>
    <row r="40" spans="1:1" x14ac:dyDescent="0.25">
      <c r="A40" t="s">
        <v>301</v>
      </c>
    </row>
    <row r="41" spans="1:1" x14ac:dyDescent="0.25">
      <c r="A41" t="s">
        <v>296</v>
      </c>
    </row>
    <row r="42" spans="1:1" x14ac:dyDescent="0.25">
      <c r="A42" t="s">
        <v>298</v>
      </c>
    </row>
    <row r="43" spans="1:1" x14ac:dyDescent="0.25">
      <c r="A43" t="s">
        <v>296</v>
      </c>
    </row>
    <row r="44" spans="1:1" x14ac:dyDescent="0.25">
      <c r="A44" t="s">
        <v>306</v>
      </c>
    </row>
    <row r="45" spans="1:1" x14ac:dyDescent="0.25">
      <c r="A45" t="s">
        <v>305</v>
      </c>
    </row>
    <row r="46" spans="1:1" x14ac:dyDescent="0.25">
      <c r="A46" t="s">
        <v>305</v>
      </c>
    </row>
    <row r="47" spans="1:1" x14ac:dyDescent="0.25">
      <c r="A47" t="s">
        <v>296</v>
      </c>
    </row>
    <row r="48" spans="1:1" x14ac:dyDescent="0.25">
      <c r="A48" t="s">
        <v>302</v>
      </c>
    </row>
    <row r="49" spans="1:1" x14ac:dyDescent="0.25">
      <c r="A49" t="s">
        <v>296</v>
      </c>
    </row>
    <row r="50" spans="1:1" x14ac:dyDescent="0.25">
      <c r="A50" t="s">
        <v>296</v>
      </c>
    </row>
    <row r="51" spans="1:1" x14ac:dyDescent="0.25">
      <c r="A51" t="s">
        <v>303</v>
      </c>
    </row>
    <row r="52" spans="1:1" x14ac:dyDescent="0.25">
      <c r="A52" t="s">
        <v>297</v>
      </c>
    </row>
    <row r="53" spans="1:1" x14ac:dyDescent="0.25">
      <c r="A53" t="s">
        <v>302</v>
      </c>
    </row>
    <row r="54" spans="1:1" x14ac:dyDescent="0.25">
      <c r="A54" t="s">
        <v>306</v>
      </c>
    </row>
    <row r="55" spans="1:1" x14ac:dyDescent="0.25">
      <c r="A55" t="s">
        <v>298</v>
      </c>
    </row>
    <row r="56" spans="1:1" x14ac:dyDescent="0.25">
      <c r="A56" t="s">
        <v>306</v>
      </c>
    </row>
    <row r="57" spans="1:1" x14ac:dyDescent="0.25">
      <c r="A57" t="s">
        <v>297</v>
      </c>
    </row>
    <row r="58" spans="1:1" x14ac:dyDescent="0.25">
      <c r="A58" t="s">
        <v>303</v>
      </c>
    </row>
    <row r="59" spans="1:1" x14ac:dyDescent="0.25">
      <c r="A59" t="s">
        <v>296</v>
      </c>
    </row>
    <row r="60" spans="1:1" x14ac:dyDescent="0.25">
      <c r="A60" t="s">
        <v>306</v>
      </c>
    </row>
    <row r="61" spans="1:1" x14ac:dyDescent="0.25">
      <c r="A61" t="s">
        <v>297</v>
      </c>
    </row>
    <row r="62" spans="1:1" x14ac:dyDescent="0.25">
      <c r="A62" t="s">
        <v>301</v>
      </c>
    </row>
    <row r="63" spans="1:1" x14ac:dyDescent="0.25">
      <c r="A63" t="s">
        <v>304</v>
      </c>
    </row>
    <row r="64" spans="1:1" x14ac:dyDescent="0.25">
      <c r="A64" t="s">
        <v>298</v>
      </c>
    </row>
    <row r="65" spans="1:1" x14ac:dyDescent="0.25">
      <c r="A65" t="s">
        <v>303</v>
      </c>
    </row>
    <row r="66" spans="1:1" x14ac:dyDescent="0.25">
      <c r="A66" t="s">
        <v>296</v>
      </c>
    </row>
    <row r="67" spans="1:1" x14ac:dyDescent="0.25">
      <c r="A67" t="s">
        <v>306</v>
      </c>
    </row>
    <row r="68" spans="1:1" x14ac:dyDescent="0.25">
      <c r="A68" t="s">
        <v>307</v>
      </c>
    </row>
    <row r="69" spans="1:1" x14ac:dyDescent="0.25">
      <c r="A69" t="s">
        <v>298</v>
      </c>
    </row>
    <row r="70" spans="1:1" x14ac:dyDescent="0.25">
      <c r="A70" t="s">
        <v>298</v>
      </c>
    </row>
    <row r="71" spans="1:1" x14ac:dyDescent="0.25">
      <c r="A71" t="s">
        <v>302</v>
      </c>
    </row>
    <row r="72" spans="1:1" x14ac:dyDescent="0.25">
      <c r="A72" t="s">
        <v>306</v>
      </c>
    </row>
    <row r="73" spans="1:1" x14ac:dyDescent="0.25">
      <c r="A73" t="s">
        <v>297</v>
      </c>
    </row>
    <row r="74" spans="1:1" x14ac:dyDescent="0.25">
      <c r="A74" t="s">
        <v>296</v>
      </c>
    </row>
    <row r="75" spans="1:1" x14ac:dyDescent="0.25">
      <c r="A75" t="s">
        <v>302</v>
      </c>
    </row>
    <row r="76" spans="1:1" x14ac:dyDescent="0.25">
      <c r="A76" t="s">
        <v>306</v>
      </c>
    </row>
    <row r="77" spans="1:1" x14ac:dyDescent="0.25">
      <c r="A77" t="s">
        <v>306</v>
      </c>
    </row>
    <row r="78" spans="1:1" x14ac:dyDescent="0.25">
      <c r="A78" t="s">
        <v>296</v>
      </c>
    </row>
    <row r="79" spans="1:1" x14ac:dyDescent="0.25">
      <c r="A79" t="s">
        <v>297</v>
      </c>
    </row>
    <row r="80" spans="1:1" x14ac:dyDescent="0.25">
      <c r="A80" t="s">
        <v>302</v>
      </c>
    </row>
    <row r="81" spans="1:1" x14ac:dyDescent="0.25">
      <c r="A81" t="s">
        <v>298</v>
      </c>
    </row>
    <row r="82" spans="1:1" x14ac:dyDescent="0.25">
      <c r="A82" t="s">
        <v>306</v>
      </c>
    </row>
    <row r="83" spans="1:1" x14ac:dyDescent="0.25">
      <c r="A83" t="s">
        <v>298</v>
      </c>
    </row>
    <row r="84" spans="1:1" x14ac:dyDescent="0.25">
      <c r="A84" t="s">
        <v>306</v>
      </c>
    </row>
    <row r="85" spans="1:1" x14ac:dyDescent="0.25">
      <c r="A85" t="s">
        <v>306</v>
      </c>
    </row>
    <row r="86" spans="1:1" x14ac:dyDescent="0.25">
      <c r="A86" t="s">
        <v>296</v>
      </c>
    </row>
    <row r="87" spans="1:1" x14ac:dyDescent="0.25">
      <c r="A87" t="s">
        <v>296</v>
      </c>
    </row>
    <row r="88" spans="1:1" x14ac:dyDescent="0.25">
      <c r="A88" t="s">
        <v>298</v>
      </c>
    </row>
    <row r="89" spans="1:1" x14ac:dyDescent="0.25">
      <c r="A89" t="s">
        <v>301</v>
      </c>
    </row>
    <row r="90" spans="1:1" x14ac:dyDescent="0.25">
      <c r="A90" t="s">
        <v>301</v>
      </c>
    </row>
    <row r="91" spans="1:1" x14ac:dyDescent="0.25">
      <c r="A91" t="s">
        <v>297</v>
      </c>
    </row>
    <row r="92" spans="1:1" x14ac:dyDescent="0.25">
      <c r="A92" t="s">
        <v>296</v>
      </c>
    </row>
    <row r="93" spans="1:1" x14ac:dyDescent="0.25">
      <c r="A93" t="s">
        <v>301</v>
      </c>
    </row>
    <row r="94" spans="1:1" x14ac:dyDescent="0.25">
      <c r="A94" t="s">
        <v>296</v>
      </c>
    </row>
    <row r="95" spans="1:1" x14ac:dyDescent="0.25">
      <c r="A95" t="s">
        <v>296</v>
      </c>
    </row>
    <row r="96" spans="1:1" x14ac:dyDescent="0.25">
      <c r="A96" t="s">
        <v>298</v>
      </c>
    </row>
    <row r="97" spans="1:1" x14ac:dyDescent="0.25">
      <c r="A97" t="s">
        <v>304</v>
      </c>
    </row>
    <row r="98" spans="1:1" x14ac:dyDescent="0.25">
      <c r="A98" t="s">
        <v>296</v>
      </c>
    </row>
    <row r="99" spans="1:1" x14ac:dyDescent="0.25">
      <c r="A99" t="s">
        <v>297</v>
      </c>
    </row>
    <row r="100" spans="1:1" x14ac:dyDescent="0.25">
      <c r="A100" t="s">
        <v>298</v>
      </c>
    </row>
    <row r="101" spans="1:1" x14ac:dyDescent="0.25">
      <c r="A101" t="s">
        <v>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9" workbookViewId="0">
      <selection activeCell="F1" sqref="F1:F101"/>
    </sheetView>
  </sheetViews>
  <sheetFormatPr defaultRowHeight="15" x14ac:dyDescent="0.25"/>
  <sheetData>
    <row r="1" spans="1:6" x14ac:dyDescent="0.25">
      <c r="A1" t="str">
        <f>Placements!A1</f>
        <v>a</v>
      </c>
      <c r="B1" t="str">
        <f>Answers!A1</f>
        <v xml:space="preserve">(Simon) Peter </v>
      </c>
      <c r="C1">
        <v>26</v>
      </c>
      <c r="D1">
        <v>1</v>
      </c>
      <c r="E1">
        <v>0</v>
      </c>
      <c r="F1" t="str">
        <f>B1</f>
        <v xml:space="preserve">(Simon) Peter </v>
      </c>
    </row>
    <row r="2" spans="1:6" x14ac:dyDescent="0.25">
      <c r="A2" t="str">
        <f>Placements!A6</f>
        <v>a</v>
      </c>
      <c r="B2" t="str">
        <f>Answers!A6</f>
        <v xml:space="preserve">Mary </v>
      </c>
      <c r="C2">
        <v>26</v>
      </c>
      <c r="D2">
        <v>2</v>
      </c>
      <c r="E2">
        <f>IF(C2=C1,E1,D2)</f>
        <v>0</v>
      </c>
      <c r="F2" t="str">
        <f t="shared" ref="F2:F65" si="0">B2</f>
        <v xml:space="preserve">Mary </v>
      </c>
    </row>
    <row r="3" spans="1:6" x14ac:dyDescent="0.25">
      <c r="A3" t="str">
        <f>Placements!A11</f>
        <v>a</v>
      </c>
      <c r="B3" t="str">
        <f>Answers!A11</f>
        <v xml:space="preserve">Cain </v>
      </c>
      <c r="C3">
        <v>26</v>
      </c>
      <c r="D3">
        <v>3</v>
      </c>
      <c r="E3">
        <f t="shared" ref="E3:E66" si="1">IF(C3=C2,E2,D3)</f>
        <v>0</v>
      </c>
      <c r="F3" t="str">
        <f t="shared" si="0"/>
        <v xml:space="preserve">Cain </v>
      </c>
    </row>
    <row r="4" spans="1:6" x14ac:dyDescent="0.25">
      <c r="A4" t="str">
        <f>Placements!A12</f>
        <v>a</v>
      </c>
      <c r="B4" t="str">
        <f>Answers!A12</f>
        <v xml:space="preserve">Abraham </v>
      </c>
      <c r="C4">
        <v>26</v>
      </c>
      <c r="D4">
        <v>4</v>
      </c>
      <c r="E4">
        <f t="shared" si="1"/>
        <v>0</v>
      </c>
      <c r="F4" t="str">
        <f t="shared" si="0"/>
        <v xml:space="preserve">Abraham </v>
      </c>
    </row>
    <row r="5" spans="1:6" x14ac:dyDescent="0.25">
      <c r="A5" t="str">
        <f>Placements!A15</f>
        <v>a</v>
      </c>
      <c r="B5" t="str">
        <f>Answers!A15</f>
        <v xml:space="preserve">Moses </v>
      </c>
      <c r="C5">
        <v>26</v>
      </c>
      <c r="D5">
        <v>5</v>
      </c>
      <c r="E5">
        <f t="shared" si="1"/>
        <v>0</v>
      </c>
      <c r="F5" t="str">
        <f t="shared" si="0"/>
        <v xml:space="preserve">Moses </v>
      </c>
    </row>
    <row r="6" spans="1:6" x14ac:dyDescent="0.25">
      <c r="A6" t="str">
        <f>Placements!A20</f>
        <v>a</v>
      </c>
      <c r="B6" t="str">
        <f>Answers!A20</f>
        <v xml:space="preserve">God’s </v>
      </c>
      <c r="C6">
        <v>26</v>
      </c>
      <c r="D6">
        <v>6</v>
      </c>
      <c r="E6">
        <f t="shared" si="1"/>
        <v>0</v>
      </c>
      <c r="F6" t="str">
        <f t="shared" si="0"/>
        <v xml:space="preserve">God’s </v>
      </c>
    </row>
    <row r="7" spans="1:6" x14ac:dyDescent="0.25">
      <c r="A7" t="str">
        <f>Placements!A23</f>
        <v>a</v>
      </c>
      <c r="B7" t="str">
        <f>Answers!A23</f>
        <v xml:space="preserve">Eve </v>
      </c>
      <c r="C7">
        <v>26</v>
      </c>
      <c r="D7">
        <v>7</v>
      </c>
      <c r="E7">
        <f t="shared" si="1"/>
        <v>0</v>
      </c>
      <c r="F7" t="str">
        <f t="shared" si="0"/>
        <v xml:space="preserve">Eve </v>
      </c>
    </row>
    <row r="8" spans="1:6" x14ac:dyDescent="0.25">
      <c r="A8" t="str">
        <f>Placements!A25</f>
        <v>a</v>
      </c>
      <c r="B8" t="str">
        <f>Answers!A25</f>
        <v xml:space="preserve">Samson </v>
      </c>
      <c r="C8">
        <v>26</v>
      </c>
      <c r="D8">
        <v>8</v>
      </c>
      <c r="E8">
        <f t="shared" si="1"/>
        <v>0</v>
      </c>
      <c r="F8" t="str">
        <f t="shared" si="0"/>
        <v xml:space="preserve">Samson </v>
      </c>
    </row>
    <row r="9" spans="1:6" x14ac:dyDescent="0.25">
      <c r="A9" t="str">
        <f>Placements!A26</f>
        <v>a</v>
      </c>
      <c r="B9" t="str">
        <f>Answers!A26</f>
        <v xml:space="preserve">Joseph </v>
      </c>
      <c r="C9">
        <v>26</v>
      </c>
      <c r="D9">
        <v>9</v>
      </c>
      <c r="E9">
        <f t="shared" si="1"/>
        <v>0</v>
      </c>
      <c r="F9" t="str">
        <f t="shared" si="0"/>
        <v xml:space="preserve">Joseph </v>
      </c>
    </row>
    <row r="10" spans="1:6" x14ac:dyDescent="0.25">
      <c r="A10" t="str">
        <f>Placements!A36</f>
        <v>a</v>
      </c>
      <c r="B10" t="str">
        <f>Answers!A36</f>
        <v xml:space="preserve">Jesse </v>
      </c>
      <c r="C10">
        <v>26</v>
      </c>
      <c r="D10">
        <v>10</v>
      </c>
      <c r="E10">
        <f t="shared" si="1"/>
        <v>0</v>
      </c>
      <c r="F10" t="str">
        <f t="shared" si="0"/>
        <v xml:space="preserve">Jesse </v>
      </c>
    </row>
    <row r="11" spans="1:6" x14ac:dyDescent="0.25">
      <c r="A11" t="str">
        <f>Placements!A37</f>
        <v>a</v>
      </c>
      <c r="B11" t="str">
        <f>Answers!A37</f>
        <v xml:space="preserve">John </v>
      </c>
      <c r="C11">
        <v>26</v>
      </c>
      <c r="D11">
        <v>11</v>
      </c>
      <c r="E11">
        <f t="shared" si="1"/>
        <v>0</v>
      </c>
      <c r="F11" t="str">
        <f t="shared" si="0"/>
        <v xml:space="preserve">John </v>
      </c>
    </row>
    <row r="12" spans="1:6" x14ac:dyDescent="0.25">
      <c r="A12" t="str">
        <f>Placements!A41</f>
        <v>a</v>
      </c>
      <c r="B12" t="str">
        <f>Answers!A41</f>
        <v xml:space="preserve">Paul </v>
      </c>
      <c r="C12">
        <v>26</v>
      </c>
      <c r="D12">
        <v>12</v>
      </c>
      <c r="E12">
        <f t="shared" si="1"/>
        <v>0</v>
      </c>
      <c r="F12" t="str">
        <f t="shared" si="0"/>
        <v xml:space="preserve">Paul </v>
      </c>
    </row>
    <row r="13" spans="1:6" x14ac:dyDescent="0.25">
      <c r="A13" t="str">
        <f>Placements!A43</f>
        <v>a</v>
      </c>
      <c r="B13" t="str">
        <f>Answers!A43</f>
        <v xml:space="preserve">Aaron </v>
      </c>
      <c r="C13">
        <v>26</v>
      </c>
      <c r="D13">
        <v>13</v>
      </c>
      <c r="E13">
        <f t="shared" si="1"/>
        <v>0</v>
      </c>
      <c r="F13" t="str">
        <f t="shared" si="0"/>
        <v xml:space="preserve">Aaron </v>
      </c>
    </row>
    <row r="14" spans="1:6" x14ac:dyDescent="0.25">
      <c r="A14" t="str">
        <f>Placements!A47</f>
        <v>a</v>
      </c>
      <c r="B14" t="str">
        <f>Answers!A47</f>
        <v xml:space="preserve">Paul </v>
      </c>
      <c r="C14">
        <v>26</v>
      </c>
      <c r="D14">
        <v>14</v>
      </c>
      <c r="E14">
        <f t="shared" si="1"/>
        <v>0</v>
      </c>
      <c r="F14" t="str">
        <f t="shared" si="0"/>
        <v xml:space="preserve">Paul </v>
      </c>
    </row>
    <row r="15" spans="1:6" x14ac:dyDescent="0.25">
      <c r="A15" t="str">
        <f>Placements!A49</f>
        <v>a</v>
      </c>
      <c r="B15" t="str">
        <f>Answers!A49</f>
        <v xml:space="preserve">Rahab </v>
      </c>
      <c r="C15">
        <v>26</v>
      </c>
      <c r="D15">
        <v>15</v>
      </c>
      <c r="E15">
        <f t="shared" si="1"/>
        <v>0</v>
      </c>
      <c r="F15" t="str">
        <f t="shared" si="0"/>
        <v xml:space="preserve">Rahab </v>
      </c>
    </row>
    <row r="16" spans="1:6" x14ac:dyDescent="0.25">
      <c r="A16" t="str">
        <f>Placements!A50</f>
        <v>a</v>
      </c>
      <c r="B16" t="str">
        <f>Answers!A50</f>
        <v xml:space="preserve">Daniel </v>
      </c>
      <c r="C16">
        <v>26</v>
      </c>
      <c r="D16">
        <v>16</v>
      </c>
      <c r="E16">
        <f t="shared" si="1"/>
        <v>0</v>
      </c>
      <c r="F16" t="str">
        <f t="shared" si="0"/>
        <v xml:space="preserve">Daniel </v>
      </c>
    </row>
    <row r="17" spans="1:6" x14ac:dyDescent="0.25">
      <c r="A17" t="str">
        <f>Placements!A59</f>
        <v>a</v>
      </c>
      <c r="B17" t="str">
        <f>Answers!A59</f>
        <v xml:space="preserve">Abraham </v>
      </c>
      <c r="C17">
        <v>26</v>
      </c>
      <c r="D17">
        <v>17</v>
      </c>
      <c r="E17">
        <f t="shared" si="1"/>
        <v>0</v>
      </c>
      <c r="F17" t="str">
        <f t="shared" si="0"/>
        <v xml:space="preserve">Abraham </v>
      </c>
    </row>
    <row r="18" spans="1:6" x14ac:dyDescent="0.25">
      <c r="A18" t="str">
        <f>Placements!A66</f>
        <v>a</v>
      </c>
      <c r="B18" t="str">
        <f>Answers!A66</f>
        <v xml:space="preserve">Sarah </v>
      </c>
      <c r="C18">
        <v>26</v>
      </c>
      <c r="D18">
        <v>18</v>
      </c>
      <c r="E18">
        <f t="shared" si="1"/>
        <v>0</v>
      </c>
      <c r="F18" t="str">
        <f t="shared" si="0"/>
        <v xml:space="preserve">Sarah </v>
      </c>
    </row>
    <row r="19" spans="1:6" x14ac:dyDescent="0.25">
      <c r="A19" t="str">
        <f>Placements!A74</f>
        <v>a</v>
      </c>
      <c r="B19" t="str">
        <f>Answers!A74</f>
        <v xml:space="preserve">David </v>
      </c>
      <c r="C19">
        <v>26</v>
      </c>
      <c r="D19">
        <v>19</v>
      </c>
      <c r="E19">
        <f t="shared" si="1"/>
        <v>0</v>
      </c>
      <c r="F19" t="str">
        <f t="shared" si="0"/>
        <v xml:space="preserve">David </v>
      </c>
    </row>
    <row r="20" spans="1:6" x14ac:dyDescent="0.25">
      <c r="A20" t="str">
        <f>Placements!A78</f>
        <v>a</v>
      </c>
      <c r="B20" t="str">
        <f>Answers!A78</f>
        <v xml:space="preserve">Isaac </v>
      </c>
      <c r="C20">
        <v>26</v>
      </c>
      <c r="D20">
        <v>20</v>
      </c>
      <c r="E20">
        <f t="shared" si="1"/>
        <v>0</v>
      </c>
      <c r="F20" t="str">
        <f t="shared" si="0"/>
        <v xml:space="preserve">Isaac </v>
      </c>
    </row>
    <row r="21" spans="1:6" x14ac:dyDescent="0.25">
      <c r="A21" t="str">
        <f>Placements!A86</f>
        <v>a</v>
      </c>
      <c r="B21" t="str">
        <f>Answers!A86</f>
        <v xml:space="preserve">Jonathan </v>
      </c>
      <c r="C21">
        <v>26</v>
      </c>
      <c r="D21">
        <v>21</v>
      </c>
      <c r="E21">
        <f t="shared" si="1"/>
        <v>0</v>
      </c>
      <c r="F21" t="str">
        <f t="shared" si="0"/>
        <v xml:space="preserve">Jonathan </v>
      </c>
    </row>
    <row r="22" spans="1:6" x14ac:dyDescent="0.25">
      <c r="A22" t="str">
        <f>Placements!A87</f>
        <v>a</v>
      </c>
      <c r="B22" t="str">
        <f>Answers!A87</f>
        <v xml:space="preserve">Ruth </v>
      </c>
      <c r="C22">
        <v>26</v>
      </c>
      <c r="D22">
        <v>22</v>
      </c>
      <c r="E22">
        <f t="shared" si="1"/>
        <v>0</v>
      </c>
      <c r="F22" t="str">
        <f t="shared" si="0"/>
        <v xml:space="preserve">Ruth </v>
      </c>
    </row>
    <row r="23" spans="1:6" x14ac:dyDescent="0.25">
      <c r="A23" t="str">
        <f>Placements!A92</f>
        <v>a</v>
      </c>
      <c r="B23" t="str">
        <f>Answers!A92</f>
        <v xml:space="preserve">(Simon) Peter </v>
      </c>
      <c r="C23">
        <v>26</v>
      </c>
      <c r="D23">
        <v>23</v>
      </c>
      <c r="E23">
        <f t="shared" si="1"/>
        <v>0</v>
      </c>
      <c r="F23" t="str">
        <f t="shared" si="0"/>
        <v xml:space="preserve">(Simon) Peter </v>
      </c>
    </row>
    <row r="24" spans="1:6" x14ac:dyDescent="0.25">
      <c r="A24" t="str">
        <f>Placements!A94</f>
        <v>a</v>
      </c>
      <c r="B24" t="str">
        <f>Answers!A94</f>
        <v xml:space="preserve">Ananias &amp; Sapphira </v>
      </c>
      <c r="C24">
        <v>26</v>
      </c>
      <c r="D24">
        <v>24</v>
      </c>
      <c r="E24">
        <f t="shared" si="1"/>
        <v>0</v>
      </c>
      <c r="F24" t="str">
        <f t="shared" si="0"/>
        <v xml:space="preserve">Ananias &amp; Sapphira </v>
      </c>
    </row>
    <row r="25" spans="1:6" x14ac:dyDescent="0.25">
      <c r="A25" t="str">
        <f>Placements!A95</f>
        <v>a</v>
      </c>
      <c r="B25" t="str">
        <f>Answers!A95</f>
        <v xml:space="preserve">Bathsheba </v>
      </c>
      <c r="C25">
        <v>26</v>
      </c>
      <c r="D25">
        <v>25</v>
      </c>
      <c r="E25">
        <f t="shared" si="1"/>
        <v>0</v>
      </c>
      <c r="F25" t="str">
        <f t="shared" si="0"/>
        <v xml:space="preserve">Bathsheba </v>
      </c>
    </row>
    <row r="26" spans="1:6" x14ac:dyDescent="0.25">
      <c r="A26" t="str">
        <f>Placements!A98</f>
        <v>a</v>
      </c>
      <c r="B26" t="str">
        <f>Answers!A98</f>
        <v xml:space="preserve">Mary and Martha </v>
      </c>
      <c r="C26">
        <v>26</v>
      </c>
      <c r="D26">
        <v>26</v>
      </c>
      <c r="E26">
        <f>IF(C26=C25,E25,D26-1)</f>
        <v>0</v>
      </c>
      <c r="F26" t="str">
        <f t="shared" si="0"/>
        <v xml:space="preserve">Mary and Martha </v>
      </c>
    </row>
    <row r="27" spans="1:6" x14ac:dyDescent="0.25">
      <c r="A27" t="str">
        <f>Placements!A2</f>
        <v>b</v>
      </c>
      <c r="B27" t="str">
        <f>Answers!A2</f>
        <v xml:space="preserve">Eden </v>
      </c>
      <c r="C27">
        <v>10</v>
      </c>
      <c r="D27">
        <v>27</v>
      </c>
      <c r="E27">
        <f t="shared" ref="E27:E90" si="2">IF(C27=C26,E26,D27-1)</f>
        <v>26</v>
      </c>
      <c r="F27" t="str">
        <f t="shared" si="0"/>
        <v xml:space="preserve">Eden </v>
      </c>
    </row>
    <row r="28" spans="1:6" x14ac:dyDescent="0.25">
      <c r="A28" t="str">
        <f>Placements!A32</f>
        <v>b</v>
      </c>
      <c r="B28" t="str">
        <f>Answers!A32</f>
        <v xml:space="preserve">Manger </v>
      </c>
      <c r="C28">
        <v>10</v>
      </c>
      <c r="D28">
        <v>28</v>
      </c>
      <c r="E28">
        <f t="shared" si="2"/>
        <v>26</v>
      </c>
      <c r="F28" t="str">
        <f t="shared" si="0"/>
        <v xml:space="preserve">Manger </v>
      </c>
    </row>
    <row r="29" spans="1:6" x14ac:dyDescent="0.25">
      <c r="A29" t="str">
        <f>Placements!A35</f>
        <v>b</v>
      </c>
      <c r="B29" t="str">
        <f>Answers!A35</f>
        <v xml:space="preserve">Nineveh </v>
      </c>
      <c r="C29">
        <v>10</v>
      </c>
      <c r="D29">
        <v>29</v>
      </c>
      <c r="E29">
        <f t="shared" si="2"/>
        <v>26</v>
      </c>
      <c r="F29" t="str">
        <f t="shared" si="0"/>
        <v xml:space="preserve">Nineveh </v>
      </c>
    </row>
    <row r="30" spans="1:6" x14ac:dyDescent="0.25">
      <c r="A30" t="str">
        <f>Placements!A52</f>
        <v>b</v>
      </c>
      <c r="B30" t="str">
        <f>Answers!A52</f>
        <v xml:space="preserve">Egypt </v>
      </c>
      <c r="C30">
        <v>10</v>
      </c>
      <c r="D30">
        <v>30</v>
      </c>
      <c r="E30">
        <f t="shared" si="2"/>
        <v>26</v>
      </c>
      <c r="F30" t="str">
        <f t="shared" si="0"/>
        <v xml:space="preserve">Egypt </v>
      </c>
    </row>
    <row r="31" spans="1:6" x14ac:dyDescent="0.25">
      <c r="A31" t="str">
        <f>Placements!A57</f>
        <v>b</v>
      </c>
      <c r="B31" t="str">
        <f>Answers!A57</f>
        <v xml:space="preserve">Tower of Babel </v>
      </c>
      <c r="C31">
        <v>10</v>
      </c>
      <c r="D31">
        <v>31</v>
      </c>
      <c r="E31">
        <f t="shared" si="2"/>
        <v>26</v>
      </c>
      <c r="F31" t="str">
        <f t="shared" si="0"/>
        <v xml:space="preserve">Tower of Babel </v>
      </c>
    </row>
    <row r="32" spans="1:6" x14ac:dyDescent="0.25">
      <c r="A32" t="str">
        <f>Placements!A61</f>
        <v>b</v>
      </c>
      <c r="B32" t="str">
        <f>Answers!A61</f>
        <v xml:space="preserve">Red Sea </v>
      </c>
      <c r="C32">
        <v>10</v>
      </c>
      <c r="D32">
        <v>32</v>
      </c>
      <c r="E32">
        <f t="shared" si="2"/>
        <v>26</v>
      </c>
      <c r="F32" t="str">
        <f t="shared" si="0"/>
        <v xml:space="preserve">Red Sea </v>
      </c>
    </row>
    <row r="33" spans="1:6" x14ac:dyDescent="0.25">
      <c r="A33" t="str">
        <f>Placements!A73</f>
        <v>b</v>
      </c>
      <c r="B33" t="str">
        <f>Answers!A73</f>
        <v>Mt. Sinai</v>
      </c>
      <c r="C33">
        <v>10</v>
      </c>
      <c r="D33">
        <v>33</v>
      </c>
      <c r="E33">
        <f t="shared" si="2"/>
        <v>26</v>
      </c>
      <c r="F33" t="str">
        <f t="shared" si="0"/>
        <v>Mt. Sinai</v>
      </c>
    </row>
    <row r="34" spans="1:6" x14ac:dyDescent="0.25">
      <c r="A34" t="str">
        <f>Placements!A79</f>
        <v>b</v>
      </c>
      <c r="B34" t="str">
        <f>Answers!A79</f>
        <v xml:space="preserve">In the temple </v>
      </c>
      <c r="C34">
        <v>10</v>
      </c>
      <c r="D34">
        <v>34</v>
      </c>
      <c r="E34">
        <f t="shared" si="2"/>
        <v>26</v>
      </c>
      <c r="F34" t="str">
        <f t="shared" si="0"/>
        <v xml:space="preserve">In the temple </v>
      </c>
    </row>
    <row r="35" spans="1:6" x14ac:dyDescent="0.25">
      <c r="A35" t="str">
        <f>Placements!A91</f>
        <v>b</v>
      </c>
      <c r="B35" t="str">
        <f>Answers!A91</f>
        <v xml:space="preserve">By a well </v>
      </c>
      <c r="C35">
        <v>10</v>
      </c>
      <c r="D35">
        <v>35</v>
      </c>
      <c r="E35">
        <f t="shared" si="2"/>
        <v>26</v>
      </c>
      <c r="F35" t="str">
        <f t="shared" si="0"/>
        <v xml:space="preserve">By a well </v>
      </c>
    </row>
    <row r="36" spans="1:6" x14ac:dyDescent="0.25">
      <c r="A36" t="str">
        <f>Placements!A99</f>
        <v>b</v>
      </c>
      <c r="B36" t="str">
        <f>Answers!A99</f>
        <v xml:space="preserve">Nineveh </v>
      </c>
      <c r="C36">
        <v>10</v>
      </c>
      <c r="D36">
        <v>36</v>
      </c>
      <c r="E36">
        <f t="shared" si="2"/>
        <v>26</v>
      </c>
      <c r="F36" t="str">
        <f t="shared" si="0"/>
        <v xml:space="preserve">Nineveh </v>
      </c>
    </row>
    <row r="37" spans="1:6" x14ac:dyDescent="0.25">
      <c r="A37" t="str">
        <f>Placements!A16</f>
        <v>c</v>
      </c>
      <c r="B37" t="str">
        <f>Answers!A16</f>
        <v xml:space="preserve">Forty </v>
      </c>
      <c r="C37">
        <v>4</v>
      </c>
      <c r="D37">
        <v>37</v>
      </c>
      <c r="E37">
        <f t="shared" si="2"/>
        <v>36</v>
      </c>
      <c r="F37" t="str">
        <f t="shared" si="0"/>
        <v xml:space="preserve">Forty </v>
      </c>
    </row>
    <row r="38" spans="1:6" x14ac:dyDescent="0.25">
      <c r="A38" t="str">
        <f>Placements!A21</f>
        <v>c</v>
      </c>
      <c r="B38" t="str">
        <f>Answers!A21</f>
        <v xml:space="preserve">Twelve </v>
      </c>
      <c r="C38">
        <v>4</v>
      </c>
      <c r="D38">
        <v>38</v>
      </c>
      <c r="E38">
        <f t="shared" si="2"/>
        <v>36</v>
      </c>
      <c r="F38" t="str">
        <f t="shared" si="0"/>
        <v xml:space="preserve">Twelve </v>
      </c>
    </row>
    <row r="39" spans="1:6" x14ac:dyDescent="0.25">
      <c r="A39" t="str">
        <f>Placements!A63</f>
        <v>c</v>
      </c>
      <c r="B39" t="str">
        <f>Answers!A63</f>
        <v xml:space="preserve">Forty </v>
      </c>
      <c r="C39">
        <v>4</v>
      </c>
      <c r="D39">
        <v>39</v>
      </c>
      <c r="E39">
        <f t="shared" si="2"/>
        <v>36</v>
      </c>
      <c r="F39" t="str">
        <f t="shared" si="0"/>
        <v xml:space="preserve">Forty </v>
      </c>
    </row>
    <row r="40" spans="1:6" x14ac:dyDescent="0.25">
      <c r="A40" t="str">
        <f>Placements!A97</f>
        <v>c</v>
      </c>
      <c r="B40" t="str">
        <f>Answers!A97</f>
        <v xml:space="preserve">Sixty-six </v>
      </c>
      <c r="C40">
        <v>4</v>
      </c>
      <c r="D40">
        <v>40</v>
      </c>
      <c r="E40">
        <f t="shared" si="2"/>
        <v>36</v>
      </c>
      <c r="F40" t="str">
        <f t="shared" si="0"/>
        <v xml:space="preserve">Sixty-six </v>
      </c>
    </row>
    <row r="41" spans="1:6" x14ac:dyDescent="0.25">
      <c r="A41" t="str">
        <f>Placements!A27</f>
        <v>d</v>
      </c>
      <c r="B41" t="str">
        <f>Answers!A27</f>
        <v xml:space="preserve">Psalms </v>
      </c>
      <c r="C41">
        <v>3</v>
      </c>
      <c r="D41">
        <v>41</v>
      </c>
      <c r="E41">
        <f t="shared" si="2"/>
        <v>40</v>
      </c>
      <c r="F41" t="str">
        <f t="shared" si="0"/>
        <v xml:space="preserve">Psalms </v>
      </c>
    </row>
    <row r="42" spans="1:6" x14ac:dyDescent="0.25">
      <c r="A42" t="str">
        <f>Placements!A45</f>
        <v>d</v>
      </c>
      <c r="B42" t="str">
        <f>Answers!A45</f>
        <v xml:space="preserve">Psalm 23 </v>
      </c>
      <c r="C42">
        <v>3</v>
      </c>
      <c r="D42">
        <v>42</v>
      </c>
      <c r="E42">
        <f t="shared" si="2"/>
        <v>40</v>
      </c>
      <c r="F42" t="str">
        <f t="shared" si="0"/>
        <v xml:space="preserve">Psalm 23 </v>
      </c>
    </row>
    <row r="43" spans="1:6" x14ac:dyDescent="0.25">
      <c r="A43" t="str">
        <f>Placements!A46</f>
        <v>d</v>
      </c>
      <c r="B43" t="str">
        <f>Answers!A46</f>
        <v xml:space="preserve">Revelation </v>
      </c>
      <c r="C43">
        <v>3</v>
      </c>
      <c r="D43">
        <v>43</v>
      </c>
      <c r="E43">
        <f t="shared" si="2"/>
        <v>40</v>
      </c>
      <c r="F43" t="str">
        <f t="shared" si="0"/>
        <v xml:space="preserve">Revelation </v>
      </c>
    </row>
    <row r="44" spans="1:6" x14ac:dyDescent="0.25">
      <c r="A44" t="str">
        <f>Placements!A9</f>
        <v>e</v>
      </c>
      <c r="B44" t="str">
        <f>Answers!A9</f>
        <v xml:space="preserve">Our Father which art in heaven </v>
      </c>
      <c r="C44">
        <v>12</v>
      </c>
      <c r="D44">
        <v>44</v>
      </c>
      <c r="E44">
        <f t="shared" si="2"/>
        <v>43</v>
      </c>
      <c r="F44" t="str">
        <f t="shared" si="0"/>
        <v xml:space="preserve">Our Father which art in heaven </v>
      </c>
    </row>
    <row r="45" spans="1:6" x14ac:dyDescent="0.25">
      <c r="A45" t="str">
        <f>Placements!A14</f>
        <v>e</v>
      </c>
      <c r="B45" t="str">
        <f>Answers!A14</f>
        <v xml:space="preserve">King of the Jews / This is Jesus, King of the Jews </v>
      </c>
      <c r="C45">
        <v>12</v>
      </c>
      <c r="D45">
        <v>45</v>
      </c>
      <c r="E45">
        <f t="shared" si="2"/>
        <v>43</v>
      </c>
      <c r="F45" t="str">
        <f t="shared" si="0"/>
        <v xml:space="preserve">King of the Jews / This is Jesus, King of the Jews </v>
      </c>
    </row>
    <row r="46" spans="1:6" x14ac:dyDescent="0.25">
      <c r="A46" t="str">
        <f>Placements!A17</f>
        <v>e</v>
      </c>
      <c r="B46" t="str">
        <f>Answers!A17</f>
        <v xml:space="preserve">She was a virgin </v>
      </c>
      <c r="C46">
        <v>12</v>
      </c>
      <c r="D46">
        <v>46</v>
      </c>
      <c r="E46">
        <f t="shared" si="2"/>
        <v>43</v>
      </c>
      <c r="F46" t="str">
        <f t="shared" si="0"/>
        <v xml:space="preserve">She was a virgin </v>
      </c>
    </row>
    <row r="47" spans="1:6" x14ac:dyDescent="0.25">
      <c r="A47" t="str">
        <f>Placements!A19</f>
        <v>e</v>
      </c>
      <c r="B47" t="str">
        <f>Answers!A19</f>
        <v xml:space="preserve">He was swallowed by a great fish </v>
      </c>
      <c r="C47">
        <v>12</v>
      </c>
      <c r="D47">
        <v>47</v>
      </c>
      <c r="E47">
        <f t="shared" si="2"/>
        <v>43</v>
      </c>
      <c r="F47" t="str">
        <f t="shared" si="0"/>
        <v xml:space="preserve">He was swallowed by a great fish </v>
      </c>
    </row>
    <row r="48" spans="1:6" x14ac:dyDescent="0.25">
      <c r="A48" t="str">
        <f>Placements!A29</f>
        <v>e</v>
      </c>
      <c r="B48" t="str">
        <f>Answers!A29</f>
        <v xml:space="preserve">He ascended into heaven </v>
      </c>
      <c r="C48">
        <v>12</v>
      </c>
      <c r="D48">
        <v>48</v>
      </c>
      <c r="E48">
        <f t="shared" si="2"/>
        <v>43</v>
      </c>
      <c r="F48" t="str">
        <f t="shared" si="0"/>
        <v xml:space="preserve">He ascended into heaven </v>
      </c>
    </row>
    <row r="49" spans="1:6" x14ac:dyDescent="0.25">
      <c r="A49" t="str">
        <f>Placements!A38</f>
        <v>e</v>
      </c>
      <c r="B49" t="str">
        <f>Answers!A38</f>
        <v xml:space="preserve">Blasphemy against the Holy Spirit </v>
      </c>
      <c r="C49">
        <v>12</v>
      </c>
      <c r="D49">
        <v>49</v>
      </c>
      <c r="E49">
        <f t="shared" si="2"/>
        <v>43</v>
      </c>
      <c r="F49" t="str">
        <f t="shared" si="0"/>
        <v xml:space="preserve">Blasphemy against the Holy Spirit </v>
      </c>
    </row>
    <row r="50" spans="1:6" x14ac:dyDescent="0.25">
      <c r="A50" t="str">
        <f>Placements!A39</f>
        <v>e</v>
      </c>
      <c r="B50" t="str">
        <f>Answers!A39</f>
        <v xml:space="preserve">He hit him with a stone from his sling </v>
      </c>
      <c r="C50">
        <v>12</v>
      </c>
      <c r="D50">
        <v>50</v>
      </c>
      <c r="E50">
        <f t="shared" si="2"/>
        <v>43</v>
      </c>
      <c r="F50" t="str">
        <f t="shared" si="0"/>
        <v xml:space="preserve">He hit him with a stone from his sling </v>
      </c>
    </row>
    <row r="51" spans="1:6" x14ac:dyDescent="0.25">
      <c r="A51" t="str">
        <f>Placements!A40</f>
        <v>e</v>
      </c>
      <c r="B51" t="str">
        <f>Answers!A40</f>
        <v xml:space="preserve">Threw him in a pit and then sold him to strangers </v>
      </c>
      <c r="C51">
        <v>12</v>
      </c>
      <c r="D51">
        <v>51</v>
      </c>
      <c r="E51">
        <f t="shared" si="2"/>
        <v>43</v>
      </c>
      <c r="F51" t="str">
        <f t="shared" si="0"/>
        <v xml:space="preserve">Threw him in a pit and then sold him to strangers </v>
      </c>
    </row>
    <row r="52" spans="1:6" x14ac:dyDescent="0.25">
      <c r="A52" t="str">
        <f>Placements!A62</f>
        <v>e</v>
      </c>
      <c r="B52" t="str">
        <f>Answers!A62</f>
        <v xml:space="preserve">A rich man entering the Kingdom of God </v>
      </c>
      <c r="C52">
        <v>12</v>
      </c>
      <c r="D52">
        <v>52</v>
      </c>
      <c r="E52">
        <f t="shared" si="2"/>
        <v>43</v>
      </c>
      <c r="F52" t="str">
        <f t="shared" si="0"/>
        <v xml:space="preserve">A rich man entering the Kingdom of God </v>
      </c>
    </row>
    <row r="53" spans="1:6" x14ac:dyDescent="0.25">
      <c r="A53" t="str">
        <f>Placements!A89</f>
        <v>e</v>
      </c>
      <c r="B53" t="str">
        <f>Answers!A89</f>
        <v xml:space="preserve">God with us </v>
      </c>
      <c r="C53">
        <v>12</v>
      </c>
      <c r="D53">
        <v>53</v>
      </c>
      <c r="E53">
        <f t="shared" si="2"/>
        <v>43</v>
      </c>
      <c r="F53" t="str">
        <f t="shared" si="0"/>
        <v xml:space="preserve">God with us </v>
      </c>
    </row>
    <row r="54" spans="1:6" x14ac:dyDescent="0.25">
      <c r="A54" t="str">
        <f>Placements!A90</f>
        <v>e</v>
      </c>
      <c r="B54" t="str">
        <f>Answers!A90</f>
        <v xml:space="preserve">Ask God for wisdom, in faith </v>
      </c>
      <c r="C54">
        <v>12</v>
      </c>
      <c r="D54">
        <v>54</v>
      </c>
      <c r="E54">
        <f t="shared" si="2"/>
        <v>43</v>
      </c>
      <c r="F54" t="str">
        <f t="shared" si="0"/>
        <v xml:space="preserve">Ask God for wisdom, in faith </v>
      </c>
    </row>
    <row r="55" spans="1:6" x14ac:dyDescent="0.25">
      <c r="A55" t="str">
        <f>Placements!A93</f>
        <v>e</v>
      </c>
      <c r="B55" t="str">
        <f>Answers!A93</f>
        <v xml:space="preserve">Famine in his home town </v>
      </c>
      <c r="C55">
        <v>12</v>
      </c>
      <c r="D55">
        <v>55</v>
      </c>
      <c r="E55">
        <f t="shared" si="2"/>
        <v>43</v>
      </c>
      <c r="F55" t="str">
        <f t="shared" si="0"/>
        <v xml:space="preserve">Famine in his home town </v>
      </c>
    </row>
    <row r="56" spans="1:6" x14ac:dyDescent="0.25">
      <c r="A56" t="str">
        <f>Placements!A3</f>
        <v>f</v>
      </c>
      <c r="B56" t="str">
        <f>Answers!A3</f>
        <v xml:space="preserve">Loaves of bread and fishes </v>
      </c>
      <c r="C56">
        <v>14</v>
      </c>
      <c r="D56">
        <v>56</v>
      </c>
      <c r="E56">
        <f t="shared" si="2"/>
        <v>55</v>
      </c>
      <c r="F56" t="str">
        <f t="shared" si="0"/>
        <v xml:space="preserve">Loaves of bread and fishes </v>
      </c>
    </row>
    <row r="57" spans="1:6" x14ac:dyDescent="0.25">
      <c r="A57" t="str">
        <f>Placements!A5</f>
        <v>f</v>
      </c>
      <c r="B57" t="str">
        <f>Answers!A5</f>
        <v xml:space="preserve">Rib </v>
      </c>
      <c r="C57">
        <v>14</v>
      </c>
      <c r="D57">
        <v>57</v>
      </c>
      <c r="E57">
        <f t="shared" si="2"/>
        <v>55</v>
      </c>
      <c r="F57" t="str">
        <f t="shared" si="0"/>
        <v xml:space="preserve">Rib </v>
      </c>
    </row>
    <row r="58" spans="1:6" x14ac:dyDescent="0.25">
      <c r="A58" t="str">
        <f>Placements!A8</f>
        <v>f</v>
      </c>
      <c r="B58" t="str">
        <f>Answers!A8</f>
        <v xml:space="preserve">Crown of Thorns </v>
      </c>
      <c r="C58">
        <v>14</v>
      </c>
      <c r="D58">
        <v>58</v>
      </c>
      <c r="E58">
        <f t="shared" si="2"/>
        <v>55</v>
      </c>
      <c r="F58" t="str">
        <f t="shared" si="0"/>
        <v xml:space="preserve">Crown of Thorns </v>
      </c>
    </row>
    <row r="59" spans="1:6" x14ac:dyDescent="0.25">
      <c r="A59" t="str">
        <f>Placements!A31</f>
        <v>f</v>
      </c>
      <c r="B59" t="str">
        <f>Answers!A31</f>
        <v xml:space="preserve">Two tablets of stone </v>
      </c>
      <c r="C59">
        <v>14</v>
      </c>
      <c r="D59">
        <v>59</v>
      </c>
      <c r="E59">
        <f t="shared" si="2"/>
        <v>55</v>
      </c>
      <c r="F59" t="str">
        <f t="shared" si="0"/>
        <v xml:space="preserve">Two tablets of stone </v>
      </c>
    </row>
    <row r="60" spans="1:6" x14ac:dyDescent="0.25">
      <c r="A60" t="str">
        <f>Placements!A42</f>
        <v>f</v>
      </c>
      <c r="B60" t="str">
        <f>Answers!A42</f>
        <v xml:space="preserve">Linen clothes </v>
      </c>
      <c r="C60">
        <v>14</v>
      </c>
      <c r="D60">
        <v>60</v>
      </c>
      <c r="E60">
        <f t="shared" si="2"/>
        <v>55</v>
      </c>
      <c r="F60" t="str">
        <f t="shared" si="0"/>
        <v xml:space="preserve">Linen clothes </v>
      </c>
    </row>
    <row r="61" spans="1:6" x14ac:dyDescent="0.25">
      <c r="A61" t="str">
        <f>Placements!A55</f>
        <v>f</v>
      </c>
      <c r="B61" t="str">
        <f>Answers!A55</f>
        <v xml:space="preserve">Fig </v>
      </c>
      <c r="C61">
        <v>14</v>
      </c>
      <c r="D61">
        <v>61</v>
      </c>
      <c r="E61">
        <f t="shared" si="2"/>
        <v>55</v>
      </c>
      <c r="F61" t="str">
        <f t="shared" si="0"/>
        <v xml:space="preserve">Fig </v>
      </c>
    </row>
    <row r="62" spans="1:6" x14ac:dyDescent="0.25">
      <c r="A62" t="str">
        <f>Placements!A64</f>
        <v>f</v>
      </c>
      <c r="B62" t="str">
        <f>Answers!A64</f>
        <v xml:space="preserve">Good fruit </v>
      </c>
      <c r="C62">
        <v>14</v>
      </c>
      <c r="D62">
        <v>62</v>
      </c>
      <c r="E62">
        <f t="shared" si="2"/>
        <v>55</v>
      </c>
      <c r="F62" t="str">
        <f t="shared" si="0"/>
        <v xml:space="preserve">Good fruit </v>
      </c>
    </row>
    <row r="63" spans="1:6" x14ac:dyDescent="0.25">
      <c r="A63" t="str">
        <f>Placements!A69</f>
        <v>f</v>
      </c>
      <c r="B63" t="str">
        <f>Answers!A69</f>
        <v xml:space="preserve">Bread and wine </v>
      </c>
      <c r="C63">
        <v>14</v>
      </c>
      <c r="D63">
        <v>63</v>
      </c>
      <c r="E63">
        <f t="shared" si="2"/>
        <v>55</v>
      </c>
      <c r="F63" t="str">
        <f t="shared" si="0"/>
        <v xml:space="preserve">Bread and wine </v>
      </c>
    </row>
    <row r="64" spans="1:6" x14ac:dyDescent="0.25">
      <c r="A64" t="str">
        <f>Placements!A70</f>
        <v>f</v>
      </c>
      <c r="B64" t="str">
        <f>Answers!A70</f>
        <v xml:space="preserve">Stones </v>
      </c>
      <c r="C64">
        <v>14</v>
      </c>
      <c r="D64">
        <v>64</v>
      </c>
      <c r="E64">
        <f t="shared" si="2"/>
        <v>55</v>
      </c>
      <c r="F64" t="str">
        <f t="shared" si="0"/>
        <v xml:space="preserve">Stones </v>
      </c>
    </row>
    <row r="65" spans="1:6" x14ac:dyDescent="0.25">
      <c r="A65" t="str">
        <f>Placements!A81</f>
        <v>f</v>
      </c>
      <c r="B65" t="str">
        <f>Answers!A81</f>
        <v xml:space="preserve">John the Baptist’s head </v>
      </c>
      <c r="C65">
        <v>14</v>
      </c>
      <c r="D65">
        <v>65</v>
      </c>
      <c r="E65">
        <f t="shared" si="2"/>
        <v>55</v>
      </c>
      <c r="F65" t="str">
        <f t="shared" si="0"/>
        <v xml:space="preserve">John the Baptist’s head </v>
      </c>
    </row>
    <row r="66" spans="1:6" x14ac:dyDescent="0.25">
      <c r="A66" t="str">
        <f>Placements!A83</f>
        <v>f</v>
      </c>
      <c r="B66" t="str">
        <f>Answers!A83</f>
        <v xml:space="preserve">Harp / Lyre </v>
      </c>
      <c r="C66">
        <v>14</v>
      </c>
      <c r="D66">
        <v>66</v>
      </c>
      <c r="E66">
        <f t="shared" si="2"/>
        <v>55</v>
      </c>
      <c r="F66" t="str">
        <f t="shared" ref="F66:F101" si="3">B66</f>
        <v xml:space="preserve">Harp / Lyre </v>
      </c>
    </row>
    <row r="67" spans="1:6" x14ac:dyDescent="0.25">
      <c r="A67" t="str">
        <f>Placements!A88</f>
        <v>f</v>
      </c>
      <c r="B67" t="str">
        <f>Answers!A88</f>
        <v xml:space="preserve">His (seamless) coat </v>
      </c>
      <c r="C67">
        <v>14</v>
      </c>
      <c r="D67">
        <v>67</v>
      </c>
      <c r="E67">
        <f t="shared" si="2"/>
        <v>55</v>
      </c>
      <c r="F67" t="str">
        <f t="shared" si="3"/>
        <v xml:space="preserve">His (seamless) coat </v>
      </c>
    </row>
    <row r="68" spans="1:6" x14ac:dyDescent="0.25">
      <c r="A68" t="str">
        <f>Placements!A96</f>
        <v>f</v>
      </c>
      <c r="B68" t="str">
        <f>Answers!A96</f>
        <v xml:space="preserve">Ring </v>
      </c>
      <c r="C68">
        <v>14</v>
      </c>
      <c r="D68">
        <v>68</v>
      </c>
      <c r="E68">
        <f t="shared" si="2"/>
        <v>55</v>
      </c>
      <c r="F68" t="str">
        <f t="shared" si="3"/>
        <v xml:space="preserve">Ring </v>
      </c>
    </row>
    <row r="69" spans="1:6" x14ac:dyDescent="0.25">
      <c r="A69" t="str">
        <f>Placements!A100</f>
        <v>f</v>
      </c>
      <c r="B69" t="str">
        <f>Answers!A100</f>
        <v xml:space="preserve">A meal </v>
      </c>
      <c r="C69">
        <v>14</v>
      </c>
      <c r="D69">
        <v>69</v>
      </c>
      <c r="E69">
        <f t="shared" si="2"/>
        <v>55</v>
      </c>
      <c r="F69" t="str">
        <f t="shared" si="3"/>
        <v xml:space="preserve">A meal </v>
      </c>
    </row>
    <row r="70" spans="1:6" x14ac:dyDescent="0.25">
      <c r="A70" t="str">
        <f>Placements!A13</f>
        <v>g</v>
      </c>
      <c r="B70" t="str">
        <f>Answers!A13</f>
        <v xml:space="preserve">Creation </v>
      </c>
      <c r="C70">
        <v>5</v>
      </c>
      <c r="D70">
        <v>70</v>
      </c>
      <c r="E70">
        <f t="shared" si="2"/>
        <v>69</v>
      </c>
      <c r="F70" t="str">
        <f t="shared" si="3"/>
        <v xml:space="preserve">Creation </v>
      </c>
    </row>
    <row r="71" spans="1:6" x14ac:dyDescent="0.25">
      <c r="A71" t="str">
        <f>Placements!A22</f>
        <v>g</v>
      </c>
      <c r="B71" t="str">
        <f>Answers!A22</f>
        <v xml:space="preserve">Death </v>
      </c>
      <c r="C71">
        <v>5</v>
      </c>
      <c r="D71">
        <v>71</v>
      </c>
      <c r="E71">
        <f t="shared" si="2"/>
        <v>69</v>
      </c>
      <c r="F71" t="str">
        <f t="shared" si="3"/>
        <v xml:space="preserve">Death </v>
      </c>
    </row>
    <row r="72" spans="1:6" x14ac:dyDescent="0.25">
      <c r="A72" t="str">
        <f>Placements!A51</f>
        <v>g</v>
      </c>
      <c r="B72" t="str">
        <f>Answers!A51</f>
        <v xml:space="preserve">Long hair </v>
      </c>
      <c r="C72">
        <v>5</v>
      </c>
      <c r="D72">
        <v>72</v>
      </c>
      <c r="E72">
        <f t="shared" si="2"/>
        <v>69</v>
      </c>
      <c r="F72" t="str">
        <f t="shared" si="3"/>
        <v xml:space="preserve">Long hair </v>
      </c>
    </row>
    <row r="73" spans="1:6" x14ac:dyDescent="0.25">
      <c r="A73" t="str">
        <f>Placements!A58</f>
        <v>g</v>
      </c>
      <c r="B73" t="str">
        <f>Answers!A58</f>
        <v xml:space="preserve">The Lord’s Prayer </v>
      </c>
      <c r="C73">
        <v>5</v>
      </c>
      <c r="D73">
        <v>73</v>
      </c>
      <c r="E73">
        <f t="shared" si="2"/>
        <v>69</v>
      </c>
      <c r="F73" t="str">
        <f t="shared" si="3"/>
        <v xml:space="preserve">The Lord’s Prayer </v>
      </c>
    </row>
    <row r="74" spans="1:6" x14ac:dyDescent="0.25">
      <c r="A74" t="str">
        <f>Placements!A65</f>
        <v>g</v>
      </c>
      <c r="B74" t="str">
        <f>Answers!A65</f>
        <v xml:space="preserve">Tongue </v>
      </c>
      <c r="C74">
        <v>5</v>
      </c>
      <c r="D74">
        <v>74</v>
      </c>
      <c r="E74">
        <f t="shared" si="2"/>
        <v>69</v>
      </c>
      <c r="F74" t="str">
        <f t="shared" si="3"/>
        <v xml:space="preserve">Tongue </v>
      </c>
    </row>
    <row r="75" spans="1:6" x14ac:dyDescent="0.25">
      <c r="A75" t="str">
        <f>Placements!A7</f>
        <v>h</v>
      </c>
      <c r="B75" t="str">
        <f>Answers!A7</f>
        <v xml:space="preserve">Serpent </v>
      </c>
      <c r="C75">
        <v>2</v>
      </c>
      <c r="D75">
        <v>75</v>
      </c>
      <c r="E75">
        <f t="shared" si="2"/>
        <v>74</v>
      </c>
      <c r="F75" t="str">
        <f t="shared" si="3"/>
        <v xml:space="preserve">Serpent </v>
      </c>
    </row>
    <row r="76" spans="1:6" x14ac:dyDescent="0.25">
      <c r="A76" t="str">
        <f>Placements!A30</f>
        <v>h</v>
      </c>
      <c r="B76" t="str">
        <f>Answers!A30</f>
        <v xml:space="preserve">Pigs </v>
      </c>
      <c r="C76">
        <v>2</v>
      </c>
      <c r="D76">
        <v>76</v>
      </c>
      <c r="E76">
        <f t="shared" si="2"/>
        <v>74</v>
      </c>
      <c r="F76" t="str">
        <f t="shared" si="3"/>
        <v xml:space="preserve">Pigs </v>
      </c>
    </row>
    <row r="77" spans="1:6" x14ac:dyDescent="0.25">
      <c r="A77" t="str">
        <f>Placements!A4</f>
        <v>i</v>
      </c>
      <c r="B77" t="str">
        <f>Answers!A4</f>
        <v xml:space="preserve">Crucifixion </v>
      </c>
      <c r="C77">
        <v>3</v>
      </c>
      <c r="D77">
        <v>77</v>
      </c>
      <c r="E77">
        <f t="shared" si="2"/>
        <v>76</v>
      </c>
      <c r="F77" t="str">
        <f t="shared" si="3"/>
        <v xml:space="preserve">Crucifixion </v>
      </c>
    </row>
    <row r="78" spans="1:6" x14ac:dyDescent="0.25">
      <c r="A78" t="str">
        <f>Placements!A28</f>
        <v>i</v>
      </c>
      <c r="B78" t="str">
        <f>Answers!A28</f>
        <v xml:space="preserve">Flood </v>
      </c>
      <c r="C78">
        <v>3</v>
      </c>
      <c r="D78">
        <v>78</v>
      </c>
      <c r="E78">
        <f t="shared" si="2"/>
        <v>76</v>
      </c>
      <c r="F78" t="str">
        <f t="shared" si="3"/>
        <v xml:space="preserve">Flood </v>
      </c>
    </row>
    <row r="79" spans="1:6" x14ac:dyDescent="0.25">
      <c r="A79" t="str">
        <f>Placements!A33</f>
        <v>i</v>
      </c>
      <c r="B79" t="str">
        <f>Answers!A33</f>
        <v xml:space="preserve">Dust of the ground </v>
      </c>
      <c r="C79">
        <v>3</v>
      </c>
      <c r="D79">
        <v>79</v>
      </c>
      <c r="E79">
        <f t="shared" si="2"/>
        <v>76</v>
      </c>
      <c r="F79" t="str">
        <f t="shared" si="3"/>
        <v xml:space="preserve">Dust of the ground </v>
      </c>
    </row>
    <row r="80" spans="1:6" x14ac:dyDescent="0.25">
      <c r="A80" t="str">
        <f>Placements!A10</f>
        <v>j</v>
      </c>
      <c r="B80" t="str">
        <f>Answers!A10</f>
        <v xml:space="preserve">Daughter-in-law </v>
      </c>
      <c r="C80">
        <v>8</v>
      </c>
      <c r="D80">
        <v>80</v>
      </c>
      <c r="E80">
        <f t="shared" si="2"/>
        <v>79</v>
      </c>
      <c r="F80" t="str">
        <f t="shared" si="3"/>
        <v xml:space="preserve">Daughter-in-law </v>
      </c>
    </row>
    <row r="81" spans="1:6" x14ac:dyDescent="0.25">
      <c r="A81" t="str">
        <f>Placements!A18</f>
        <v>j</v>
      </c>
      <c r="B81" t="str">
        <f>Answers!A18</f>
        <v xml:space="preserve">Wise men / magi </v>
      </c>
      <c r="C81">
        <v>8</v>
      </c>
      <c r="D81">
        <v>81</v>
      </c>
      <c r="E81">
        <f t="shared" si="2"/>
        <v>79</v>
      </c>
      <c r="F81" t="str">
        <f t="shared" si="3"/>
        <v xml:space="preserve">Wise men / magi </v>
      </c>
    </row>
    <row r="82" spans="1:6" x14ac:dyDescent="0.25">
      <c r="A82" t="str">
        <f>Placements!A24</f>
        <v>j</v>
      </c>
      <c r="B82" t="str">
        <f>Answers!A24</f>
        <v xml:space="preserve">Shepherds </v>
      </c>
      <c r="C82">
        <v>8</v>
      </c>
      <c r="D82">
        <v>82</v>
      </c>
      <c r="E82">
        <f t="shared" si="2"/>
        <v>79</v>
      </c>
      <c r="F82" t="str">
        <f t="shared" si="3"/>
        <v xml:space="preserve">Shepherds </v>
      </c>
    </row>
    <row r="83" spans="1:6" x14ac:dyDescent="0.25">
      <c r="A83" t="str">
        <f>Placements!A48</f>
        <v>j</v>
      </c>
      <c r="B83" t="str">
        <f>Answers!A48</f>
        <v xml:space="preserve">Shepherd </v>
      </c>
      <c r="C83">
        <v>8</v>
      </c>
      <c r="D83">
        <v>83</v>
      </c>
      <c r="E83">
        <f t="shared" si="2"/>
        <v>79</v>
      </c>
      <c r="F83" t="str">
        <f t="shared" si="3"/>
        <v xml:space="preserve">Shepherd </v>
      </c>
    </row>
    <row r="84" spans="1:6" x14ac:dyDescent="0.25">
      <c r="A84" t="str">
        <f>Placements!A53</f>
        <v>j</v>
      </c>
      <c r="B84" t="str">
        <f>Answers!A53</f>
        <v xml:space="preserve">An angel </v>
      </c>
      <c r="C84">
        <v>8</v>
      </c>
      <c r="D84">
        <v>84</v>
      </c>
      <c r="E84">
        <f t="shared" si="2"/>
        <v>79</v>
      </c>
      <c r="F84" t="str">
        <f t="shared" si="3"/>
        <v xml:space="preserve">An angel </v>
      </c>
    </row>
    <row r="85" spans="1:6" x14ac:dyDescent="0.25">
      <c r="A85" t="str">
        <f>Placements!A71</f>
        <v>j</v>
      </c>
      <c r="B85" t="str">
        <f>Answers!A71</f>
        <v xml:space="preserve">Pharisees and Sadducees </v>
      </c>
      <c r="C85">
        <v>8</v>
      </c>
      <c r="D85">
        <v>85</v>
      </c>
      <c r="E85">
        <f t="shared" si="2"/>
        <v>79</v>
      </c>
      <c r="F85" t="str">
        <f t="shared" si="3"/>
        <v xml:space="preserve">Pharisees and Sadducees </v>
      </c>
    </row>
    <row r="86" spans="1:6" x14ac:dyDescent="0.25">
      <c r="A86" t="str">
        <f>Placements!A75</f>
        <v>j</v>
      </c>
      <c r="B86" t="str">
        <f>Answers!A75</f>
        <v xml:space="preserve">Carpenter </v>
      </c>
      <c r="C86">
        <v>8</v>
      </c>
      <c r="D86">
        <v>86</v>
      </c>
      <c r="E86">
        <f t="shared" si="2"/>
        <v>79</v>
      </c>
      <c r="F86" t="str">
        <f t="shared" si="3"/>
        <v xml:space="preserve">Carpenter </v>
      </c>
    </row>
    <row r="87" spans="1:6" x14ac:dyDescent="0.25">
      <c r="A87" t="str">
        <f>Placements!A80</f>
        <v>j</v>
      </c>
      <c r="B87" t="str">
        <f>Answers!A80</f>
        <v xml:space="preserve">A ghost </v>
      </c>
      <c r="C87">
        <v>8</v>
      </c>
      <c r="D87">
        <v>87</v>
      </c>
      <c r="E87">
        <f t="shared" si="2"/>
        <v>79</v>
      </c>
      <c r="F87" t="str">
        <f t="shared" si="3"/>
        <v xml:space="preserve">A ghost </v>
      </c>
    </row>
    <row r="88" spans="1:6" x14ac:dyDescent="0.25">
      <c r="A88" t="str">
        <f>Placements!A34</f>
        <v>k</v>
      </c>
      <c r="B88" t="str">
        <f>Answers!A34</f>
        <v xml:space="preserve">Washed their feet </v>
      </c>
      <c r="C88">
        <v>13</v>
      </c>
      <c r="D88">
        <v>88</v>
      </c>
      <c r="E88">
        <f t="shared" si="2"/>
        <v>87</v>
      </c>
      <c r="F88" t="str">
        <f t="shared" si="3"/>
        <v xml:space="preserve">Washed their feet </v>
      </c>
    </row>
    <row r="89" spans="1:6" x14ac:dyDescent="0.25">
      <c r="A89" t="str">
        <f>Placements!A44</f>
        <v>k</v>
      </c>
      <c r="B89" t="str">
        <f>Answers!A44</f>
        <v xml:space="preserve">Murder </v>
      </c>
      <c r="C89">
        <v>13</v>
      </c>
      <c r="D89">
        <v>89</v>
      </c>
      <c r="E89">
        <f t="shared" si="2"/>
        <v>87</v>
      </c>
      <c r="F89" t="str">
        <f t="shared" si="3"/>
        <v xml:space="preserve">Murder </v>
      </c>
    </row>
    <row r="90" spans="1:6" x14ac:dyDescent="0.25">
      <c r="A90" t="str">
        <f>Placements!A54</f>
        <v>k</v>
      </c>
      <c r="B90" t="str">
        <f>Answers!A54</f>
        <v xml:space="preserve">Dipped his coat in the blood of a goat </v>
      </c>
      <c r="C90">
        <v>13</v>
      </c>
      <c r="D90">
        <v>90</v>
      </c>
      <c r="E90">
        <f t="shared" si="2"/>
        <v>87</v>
      </c>
      <c r="F90" t="str">
        <f t="shared" si="3"/>
        <v xml:space="preserve">Dipped his coat in the blood of a goat </v>
      </c>
    </row>
    <row r="91" spans="1:6" x14ac:dyDescent="0.25">
      <c r="A91" t="str">
        <f>Placements!A56</f>
        <v>k</v>
      </c>
      <c r="B91" t="str">
        <f>Answers!A56</f>
        <v xml:space="preserve">The devil </v>
      </c>
      <c r="C91">
        <v>13</v>
      </c>
      <c r="D91">
        <v>91</v>
      </c>
      <c r="E91">
        <f t="shared" ref="E91:E101" si="4">IF(C91=C90,E90,D91-1)</f>
        <v>87</v>
      </c>
      <c r="F91" t="str">
        <f t="shared" si="3"/>
        <v xml:space="preserve">The devil </v>
      </c>
    </row>
    <row r="92" spans="1:6" x14ac:dyDescent="0.25">
      <c r="A92" t="str">
        <f>Placements!A60</f>
        <v>k</v>
      </c>
      <c r="B92" t="str">
        <f>Answers!A60</f>
        <v xml:space="preserve">Rape </v>
      </c>
      <c r="C92">
        <v>13</v>
      </c>
      <c r="D92">
        <v>92</v>
      </c>
      <c r="E92">
        <f t="shared" si="4"/>
        <v>87</v>
      </c>
      <c r="F92" t="str">
        <f t="shared" si="3"/>
        <v xml:space="preserve">Rape </v>
      </c>
    </row>
    <row r="93" spans="1:6" x14ac:dyDescent="0.25">
      <c r="A93" t="str">
        <f>Placements!A67</f>
        <v>k</v>
      </c>
      <c r="B93" t="str">
        <f>Answers!A67</f>
        <v xml:space="preserve">Rested </v>
      </c>
      <c r="C93">
        <v>13</v>
      </c>
      <c r="D93">
        <v>93</v>
      </c>
      <c r="E93">
        <f t="shared" si="4"/>
        <v>87</v>
      </c>
      <c r="F93" t="str">
        <f t="shared" si="3"/>
        <v xml:space="preserve">Rested </v>
      </c>
    </row>
    <row r="94" spans="1:6" x14ac:dyDescent="0.25">
      <c r="A94" t="str">
        <f>Placements!A72</f>
        <v>k</v>
      </c>
      <c r="B94" t="str">
        <f>Answers!A72</f>
        <v xml:space="preserve">Raised him from the dead </v>
      </c>
      <c r="C94">
        <v>13</v>
      </c>
      <c r="D94">
        <v>94</v>
      </c>
      <c r="E94">
        <f t="shared" si="4"/>
        <v>87</v>
      </c>
      <c r="F94" t="str">
        <f t="shared" si="3"/>
        <v xml:space="preserve">Raised him from the dead </v>
      </c>
    </row>
    <row r="95" spans="1:6" x14ac:dyDescent="0.25">
      <c r="A95" t="str">
        <f>Placements!A76</f>
        <v>k</v>
      </c>
      <c r="B95" t="str">
        <f>Answers!A76</f>
        <v xml:space="preserve">With a kiss </v>
      </c>
      <c r="C95">
        <v>13</v>
      </c>
      <c r="D95">
        <v>95</v>
      </c>
      <c r="E95">
        <f t="shared" si="4"/>
        <v>87</v>
      </c>
      <c r="F95" t="str">
        <f t="shared" si="3"/>
        <v xml:space="preserve">With a kiss </v>
      </c>
    </row>
    <row r="96" spans="1:6" x14ac:dyDescent="0.25">
      <c r="A96" t="str">
        <f>Placements!A77</f>
        <v>k</v>
      </c>
      <c r="B96" t="str">
        <f>Answers!A77</f>
        <v xml:space="preserve">Threatened to divide the child (with a sword) </v>
      </c>
      <c r="C96">
        <v>13</v>
      </c>
      <c r="D96">
        <v>96</v>
      </c>
      <c r="E96">
        <f t="shared" si="4"/>
        <v>87</v>
      </c>
      <c r="F96" t="str">
        <f t="shared" si="3"/>
        <v xml:space="preserve">Threatened to divide the child (with a sword) </v>
      </c>
    </row>
    <row r="97" spans="1:6" x14ac:dyDescent="0.25">
      <c r="A97" t="str">
        <f>Placements!A82</f>
        <v>k</v>
      </c>
      <c r="B97" t="str">
        <f>Answers!A82</f>
        <v xml:space="preserve">Pushed the pillars over and the temple collapsed </v>
      </c>
      <c r="C97">
        <v>13</v>
      </c>
      <c r="D97">
        <v>97</v>
      </c>
      <c r="E97">
        <f t="shared" si="4"/>
        <v>87</v>
      </c>
      <c r="F97" t="str">
        <f t="shared" si="3"/>
        <v xml:space="preserve">Pushed the pillars over and the temple collapsed </v>
      </c>
    </row>
    <row r="98" spans="1:6" x14ac:dyDescent="0.25">
      <c r="A98" t="str">
        <f>Placements!A84</f>
        <v>k</v>
      </c>
      <c r="B98" t="str">
        <f>Answers!A84</f>
        <v xml:space="preserve">Hunting </v>
      </c>
      <c r="C98">
        <v>13</v>
      </c>
      <c r="D98">
        <v>98</v>
      </c>
      <c r="E98">
        <f t="shared" si="4"/>
        <v>87</v>
      </c>
      <c r="F98" t="str">
        <f t="shared" si="3"/>
        <v xml:space="preserve">Hunting </v>
      </c>
    </row>
    <row r="99" spans="1:6" x14ac:dyDescent="0.25">
      <c r="A99" t="str">
        <f>Placements!A85</f>
        <v>k</v>
      </c>
      <c r="B99" t="str">
        <f>Answers!A85</f>
        <v xml:space="preserve">To buy corn </v>
      </c>
      <c r="C99">
        <v>13</v>
      </c>
      <c r="D99">
        <v>99</v>
      </c>
      <c r="E99">
        <f t="shared" si="4"/>
        <v>87</v>
      </c>
      <c r="F99" t="str">
        <f t="shared" si="3"/>
        <v xml:space="preserve">To buy corn </v>
      </c>
    </row>
    <row r="100" spans="1:6" x14ac:dyDescent="0.25">
      <c r="A100" t="str">
        <f>Placements!A101</f>
        <v>k</v>
      </c>
      <c r="B100" t="str">
        <f>Answers!A101</f>
        <v>He died</v>
      </c>
      <c r="C100">
        <v>13</v>
      </c>
      <c r="D100">
        <v>100</v>
      </c>
      <c r="E100">
        <f t="shared" si="4"/>
        <v>87</v>
      </c>
      <c r="F100" t="str">
        <f t="shared" si="3"/>
        <v>He died</v>
      </c>
    </row>
    <row r="101" spans="1:6" x14ac:dyDescent="0.25">
      <c r="A101" t="str">
        <f>Placements!A68</f>
        <v>l</v>
      </c>
      <c r="B101" t="str">
        <f>Answers!A68</f>
        <v xml:space="preserve">Day of Pentecost </v>
      </c>
      <c r="C101">
        <v>1</v>
      </c>
      <c r="D101">
        <v>101</v>
      </c>
      <c r="E101">
        <f t="shared" si="4"/>
        <v>100</v>
      </c>
      <c r="F101" t="str">
        <f t="shared" si="3"/>
        <v xml:space="preserve">Day of Pentecost </v>
      </c>
    </row>
  </sheetData>
  <sortState ref="A1:B101">
    <sortCondition ref="A1:A1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A17" sqref="A17"/>
    </sheetView>
  </sheetViews>
  <sheetFormatPr defaultRowHeight="15" x14ac:dyDescent="0.25"/>
  <sheetData>
    <row r="1" spans="1:3" x14ac:dyDescent="0.25">
      <c r="A1" t="s">
        <v>184</v>
      </c>
      <c r="B1" t="s">
        <v>138</v>
      </c>
      <c r="C1" t="s">
        <v>142</v>
      </c>
    </row>
    <row r="2" spans="1:3" x14ac:dyDescent="0.25">
      <c r="A2" t="s">
        <v>136</v>
      </c>
      <c r="B2" t="s">
        <v>136</v>
      </c>
      <c r="C2" t="s">
        <v>310</v>
      </c>
    </row>
    <row r="3" spans="1:3" x14ac:dyDescent="0.25">
      <c r="A3" t="s">
        <v>167</v>
      </c>
      <c r="B3" t="s">
        <v>155</v>
      </c>
      <c r="C3" t="s">
        <v>195</v>
      </c>
    </row>
    <row r="4" spans="1:3" x14ac:dyDescent="0.25">
      <c r="A4" t="s">
        <v>134</v>
      </c>
      <c r="B4" t="s">
        <v>129</v>
      </c>
      <c r="C4" t="s">
        <v>105</v>
      </c>
    </row>
    <row r="5" spans="1:3" x14ac:dyDescent="0.25">
      <c r="A5" t="s">
        <v>168</v>
      </c>
      <c r="B5" t="s">
        <v>155</v>
      </c>
      <c r="C5" t="s">
        <v>167</v>
      </c>
    </row>
    <row r="6" spans="1:3" x14ac:dyDescent="0.25">
      <c r="A6" t="s">
        <v>113</v>
      </c>
      <c r="B6" t="s">
        <v>183</v>
      </c>
      <c r="C6" t="s">
        <v>126</v>
      </c>
    </row>
    <row r="7" spans="1:3" x14ac:dyDescent="0.25">
      <c r="A7" t="s">
        <v>108</v>
      </c>
      <c r="B7" t="s">
        <v>131</v>
      </c>
      <c r="C7" t="s">
        <v>131</v>
      </c>
    </row>
    <row r="8" spans="1:3" x14ac:dyDescent="0.25">
      <c r="A8" t="s">
        <v>192</v>
      </c>
      <c r="B8" t="s">
        <v>180</v>
      </c>
      <c r="C8" t="s">
        <v>185</v>
      </c>
    </row>
    <row r="9" spans="1:3" x14ac:dyDescent="0.25">
      <c r="A9" t="s">
        <v>139</v>
      </c>
      <c r="B9" t="s">
        <v>120</v>
      </c>
      <c r="C9" t="s">
        <v>187</v>
      </c>
    </row>
    <row r="10" spans="1:3" x14ac:dyDescent="0.25">
      <c r="A10" t="s">
        <v>111</v>
      </c>
      <c r="B10" t="s">
        <v>148</v>
      </c>
      <c r="C10" t="s">
        <v>125</v>
      </c>
    </row>
    <row r="11" spans="1:3" x14ac:dyDescent="0.25">
      <c r="A11" t="s">
        <v>142</v>
      </c>
      <c r="B11" t="s">
        <v>116</v>
      </c>
      <c r="C11" t="s">
        <v>191</v>
      </c>
    </row>
    <row r="12" spans="1:3" x14ac:dyDescent="0.25">
      <c r="A12" t="s">
        <v>164</v>
      </c>
      <c r="B12" t="s">
        <v>175</v>
      </c>
      <c r="C12" t="s">
        <v>191</v>
      </c>
    </row>
    <row r="13" spans="1:3" x14ac:dyDescent="0.25">
      <c r="A13" t="s">
        <v>114</v>
      </c>
      <c r="B13" t="s">
        <v>123</v>
      </c>
      <c r="C13" t="s">
        <v>151</v>
      </c>
    </row>
    <row r="14" spans="1:3" x14ac:dyDescent="0.25">
      <c r="A14" t="s">
        <v>139</v>
      </c>
      <c r="B14" t="s">
        <v>140</v>
      </c>
      <c r="C14" t="s">
        <v>140</v>
      </c>
    </row>
    <row r="15" spans="1:3" x14ac:dyDescent="0.25">
      <c r="A15" t="s">
        <v>164</v>
      </c>
      <c r="B15" t="s">
        <v>137</v>
      </c>
      <c r="C15" t="s">
        <v>144</v>
      </c>
    </row>
    <row r="16" spans="1:3" x14ac:dyDescent="0.25">
      <c r="A16" t="s">
        <v>117</v>
      </c>
      <c r="B16" t="s">
        <v>117</v>
      </c>
      <c r="C16" t="s">
        <v>122</v>
      </c>
    </row>
    <row r="17" spans="1:3" x14ac:dyDescent="0.25">
      <c r="A17" t="s">
        <v>189</v>
      </c>
      <c r="B17" t="s">
        <v>187</v>
      </c>
      <c r="C17" t="s">
        <v>141</v>
      </c>
    </row>
    <row r="18" spans="1:3" x14ac:dyDescent="0.25">
      <c r="A18" t="s">
        <v>119</v>
      </c>
      <c r="B18" t="s">
        <v>177</v>
      </c>
      <c r="C18" t="s">
        <v>172</v>
      </c>
    </row>
    <row r="19" spans="1:3" x14ac:dyDescent="0.25">
      <c r="A19" t="s">
        <v>110</v>
      </c>
      <c r="B19" t="s">
        <v>189</v>
      </c>
      <c r="C19" t="s">
        <v>187</v>
      </c>
    </row>
    <row r="20" spans="1:3" x14ac:dyDescent="0.25">
      <c r="A20" t="s">
        <v>112</v>
      </c>
      <c r="B20" t="s">
        <v>113</v>
      </c>
      <c r="C20" t="s">
        <v>121</v>
      </c>
    </row>
    <row r="21" spans="1:3" x14ac:dyDescent="0.25">
      <c r="A21" t="s">
        <v>193</v>
      </c>
      <c r="B21" t="s">
        <v>117</v>
      </c>
      <c r="C21" t="s">
        <v>117</v>
      </c>
    </row>
    <row r="22" spans="1:3" x14ac:dyDescent="0.25">
      <c r="A22" t="s">
        <v>151</v>
      </c>
      <c r="B22" t="s">
        <v>123</v>
      </c>
      <c r="C22" t="s">
        <v>151</v>
      </c>
    </row>
    <row r="23" spans="1:3" x14ac:dyDescent="0.25">
      <c r="A23" t="s">
        <v>150</v>
      </c>
      <c r="B23" t="s">
        <v>113</v>
      </c>
      <c r="C23" t="s">
        <v>138</v>
      </c>
    </row>
    <row r="24" spans="1:3" x14ac:dyDescent="0.25">
      <c r="A24" t="s">
        <v>125</v>
      </c>
      <c r="B24" t="s">
        <v>172</v>
      </c>
      <c r="C24" t="s">
        <v>111</v>
      </c>
    </row>
    <row r="25" spans="1:3" x14ac:dyDescent="0.25">
      <c r="A25" t="s">
        <v>183</v>
      </c>
      <c r="B25" t="s">
        <v>126</v>
      </c>
      <c r="C25" t="s">
        <v>190</v>
      </c>
    </row>
    <row r="26" spans="1:3" x14ac:dyDescent="0.25">
      <c r="A26" t="s">
        <v>184</v>
      </c>
      <c r="B26" t="s">
        <v>142</v>
      </c>
      <c r="C26" t="s">
        <v>171</v>
      </c>
    </row>
    <row r="27" spans="1:3" x14ac:dyDescent="0.25">
      <c r="A27" t="s">
        <v>146</v>
      </c>
      <c r="B27" t="s">
        <v>128</v>
      </c>
      <c r="C27" t="s">
        <v>146</v>
      </c>
    </row>
    <row r="28" spans="1:3" x14ac:dyDescent="0.25">
      <c r="A28" t="s">
        <v>129</v>
      </c>
      <c r="B28" t="s">
        <v>134</v>
      </c>
      <c r="C28" t="s">
        <v>105</v>
      </c>
    </row>
    <row r="29" spans="1:3" x14ac:dyDescent="0.25">
      <c r="A29" t="s">
        <v>161</v>
      </c>
      <c r="B29" t="s">
        <v>110</v>
      </c>
      <c r="C29" t="s">
        <v>140</v>
      </c>
    </row>
    <row r="30" spans="1:3" x14ac:dyDescent="0.25">
      <c r="A30" t="s">
        <v>131</v>
      </c>
      <c r="B30" t="s">
        <v>108</v>
      </c>
      <c r="C30" t="s">
        <v>131</v>
      </c>
    </row>
    <row r="31" spans="1:3" x14ac:dyDescent="0.25">
      <c r="A31" t="s">
        <v>143</v>
      </c>
      <c r="B31" t="s">
        <v>180</v>
      </c>
      <c r="C31" t="s">
        <v>155</v>
      </c>
    </row>
    <row r="32" spans="1:3" x14ac:dyDescent="0.25">
      <c r="A32" t="s">
        <v>188</v>
      </c>
      <c r="B32" t="s">
        <v>157</v>
      </c>
      <c r="C32" t="s">
        <v>103</v>
      </c>
    </row>
    <row r="33" spans="1:3" x14ac:dyDescent="0.25">
      <c r="A33" t="s">
        <v>129</v>
      </c>
      <c r="B33" t="s">
        <v>105</v>
      </c>
      <c r="C33" t="s">
        <v>105</v>
      </c>
    </row>
    <row r="34" spans="1:3" x14ac:dyDescent="0.25">
      <c r="A34" t="s">
        <v>145</v>
      </c>
      <c r="B34" t="s">
        <v>173</v>
      </c>
      <c r="C34" t="s">
        <v>174</v>
      </c>
    </row>
    <row r="35" spans="1:3" x14ac:dyDescent="0.25">
      <c r="A35" t="s">
        <v>160</v>
      </c>
      <c r="B35" t="s">
        <v>157</v>
      </c>
      <c r="C35" t="s">
        <v>188</v>
      </c>
    </row>
    <row r="36" spans="1:3" x14ac:dyDescent="0.25">
      <c r="A36" t="s">
        <v>175</v>
      </c>
      <c r="B36" t="s">
        <v>121</v>
      </c>
      <c r="C36" t="s">
        <v>137</v>
      </c>
    </row>
    <row r="37" spans="1:3" x14ac:dyDescent="0.25">
      <c r="A37" t="s">
        <v>127</v>
      </c>
      <c r="B37" t="s">
        <v>107</v>
      </c>
      <c r="C37" t="s">
        <v>124</v>
      </c>
    </row>
    <row r="38" spans="1:3" x14ac:dyDescent="0.25">
      <c r="A38" t="s">
        <v>115</v>
      </c>
      <c r="B38" t="s">
        <v>118</v>
      </c>
      <c r="C38" t="s">
        <v>118</v>
      </c>
    </row>
    <row r="39" spans="1:3" x14ac:dyDescent="0.25">
      <c r="A39" t="s">
        <v>130</v>
      </c>
      <c r="B39" t="s">
        <v>120</v>
      </c>
      <c r="C39" t="s">
        <v>161</v>
      </c>
    </row>
    <row r="40" spans="1:3" x14ac:dyDescent="0.25">
      <c r="A40" t="s">
        <v>187</v>
      </c>
      <c r="B40" t="s">
        <v>130</v>
      </c>
      <c r="C40" t="s">
        <v>140</v>
      </c>
    </row>
    <row r="41" spans="1:3" x14ac:dyDescent="0.25">
      <c r="A41" t="s">
        <v>107</v>
      </c>
      <c r="B41" t="s">
        <v>107</v>
      </c>
      <c r="C41" t="s">
        <v>102</v>
      </c>
    </row>
    <row r="42" spans="1:3" x14ac:dyDescent="0.25">
      <c r="A42" t="s">
        <v>132</v>
      </c>
      <c r="B42" t="s">
        <v>162</v>
      </c>
      <c r="C42" t="s">
        <v>106</v>
      </c>
    </row>
    <row r="43" spans="1:3" x14ac:dyDescent="0.25">
      <c r="A43" t="s">
        <v>184</v>
      </c>
      <c r="B43" t="s">
        <v>107</v>
      </c>
      <c r="C43" t="s">
        <v>175</v>
      </c>
    </row>
    <row r="44" spans="1:3" x14ac:dyDescent="0.25">
      <c r="A44" t="s">
        <v>170</v>
      </c>
      <c r="B44" t="s">
        <v>135</v>
      </c>
      <c r="C44" t="s">
        <v>154</v>
      </c>
    </row>
    <row r="45" spans="1:3" x14ac:dyDescent="0.25">
      <c r="A45" t="s">
        <v>146</v>
      </c>
      <c r="B45" t="s">
        <v>147</v>
      </c>
      <c r="C45" t="s">
        <v>128</v>
      </c>
    </row>
    <row r="46" spans="1:3" x14ac:dyDescent="0.25">
      <c r="A46" t="s">
        <v>147</v>
      </c>
      <c r="B46" t="s">
        <v>146</v>
      </c>
      <c r="C46" t="s">
        <v>146</v>
      </c>
    </row>
    <row r="47" spans="1:3" x14ac:dyDescent="0.25">
      <c r="A47" t="s">
        <v>113</v>
      </c>
      <c r="B47" t="s">
        <v>194</v>
      </c>
      <c r="C47" t="s">
        <v>144</v>
      </c>
    </row>
    <row r="48" spans="1:3" x14ac:dyDescent="0.25">
      <c r="A48" t="s">
        <v>125</v>
      </c>
      <c r="B48" t="s">
        <v>111</v>
      </c>
      <c r="C48" t="s">
        <v>169</v>
      </c>
    </row>
    <row r="49" spans="1:3" x14ac:dyDescent="0.25">
      <c r="A49" t="s">
        <v>102</v>
      </c>
      <c r="B49" t="s">
        <v>190</v>
      </c>
      <c r="C49" t="s">
        <v>164</v>
      </c>
    </row>
    <row r="50" spans="1:3" x14ac:dyDescent="0.25">
      <c r="A50" t="s">
        <v>171</v>
      </c>
      <c r="B50" t="s">
        <v>194</v>
      </c>
      <c r="C50" t="s">
        <v>113</v>
      </c>
    </row>
    <row r="51" spans="1:3" x14ac:dyDescent="0.25">
      <c r="A51" t="s">
        <v>158</v>
      </c>
      <c r="B51" t="s">
        <v>151</v>
      </c>
      <c r="C51" t="s">
        <v>123</v>
      </c>
    </row>
    <row r="52" spans="1:3" x14ac:dyDescent="0.25">
      <c r="A52" t="s">
        <v>152</v>
      </c>
      <c r="B52" t="s">
        <v>188</v>
      </c>
      <c r="C52" t="s">
        <v>310</v>
      </c>
    </row>
    <row r="53" spans="1:3" x14ac:dyDescent="0.25">
      <c r="A53" t="s">
        <v>153</v>
      </c>
      <c r="B53" t="s">
        <v>148</v>
      </c>
      <c r="C53" t="s">
        <v>153</v>
      </c>
    </row>
    <row r="54" spans="1:3" x14ac:dyDescent="0.25">
      <c r="A54" t="s">
        <v>170</v>
      </c>
      <c r="B54" t="s">
        <v>165</v>
      </c>
      <c r="C54" t="s">
        <v>309</v>
      </c>
    </row>
    <row r="55" spans="1:3" x14ac:dyDescent="0.25">
      <c r="A55" t="s">
        <v>168</v>
      </c>
      <c r="B55" t="s">
        <v>185</v>
      </c>
      <c r="C55" t="s">
        <v>106</v>
      </c>
    </row>
    <row r="56" spans="1:3" x14ac:dyDescent="0.25">
      <c r="A56" t="s">
        <v>135</v>
      </c>
      <c r="B56" t="s">
        <v>145</v>
      </c>
      <c r="C56" t="s">
        <v>309</v>
      </c>
    </row>
    <row r="57" spans="1:3" x14ac:dyDescent="0.25">
      <c r="A57" t="s">
        <v>136</v>
      </c>
      <c r="B57" t="s">
        <v>133</v>
      </c>
      <c r="C57" t="s">
        <v>103</v>
      </c>
    </row>
    <row r="58" spans="1:3" x14ac:dyDescent="0.25">
      <c r="A58" t="s">
        <v>123</v>
      </c>
      <c r="B58" t="s">
        <v>151</v>
      </c>
      <c r="C58" t="s">
        <v>123</v>
      </c>
    </row>
    <row r="59" spans="1:3" x14ac:dyDescent="0.25">
      <c r="A59" t="s">
        <v>116</v>
      </c>
      <c r="B59" t="s">
        <v>150</v>
      </c>
      <c r="C59" t="s">
        <v>142</v>
      </c>
    </row>
    <row r="60" spans="1:3" x14ac:dyDescent="0.25">
      <c r="A60" t="s">
        <v>309</v>
      </c>
      <c r="B60" t="s">
        <v>135</v>
      </c>
      <c r="C60" t="s">
        <v>159</v>
      </c>
    </row>
    <row r="61" spans="1:3" x14ac:dyDescent="0.25">
      <c r="A61" t="s">
        <v>133</v>
      </c>
      <c r="B61" t="s">
        <v>160</v>
      </c>
      <c r="C61" t="s">
        <v>188</v>
      </c>
    </row>
    <row r="62" spans="1:3" x14ac:dyDescent="0.25">
      <c r="A62" t="s">
        <v>186</v>
      </c>
      <c r="B62" t="s">
        <v>115</v>
      </c>
      <c r="C62" t="s">
        <v>187</v>
      </c>
    </row>
    <row r="63" spans="1:3" x14ac:dyDescent="0.25">
      <c r="A63" t="s">
        <v>117</v>
      </c>
      <c r="B63" t="s">
        <v>193</v>
      </c>
      <c r="C63" t="s">
        <v>117</v>
      </c>
    </row>
    <row r="64" spans="1:3" x14ac:dyDescent="0.25">
      <c r="A64" t="s">
        <v>185</v>
      </c>
      <c r="B64" t="s">
        <v>178</v>
      </c>
      <c r="C64" t="s">
        <v>155</v>
      </c>
    </row>
    <row r="65" spans="1:3" x14ac:dyDescent="0.25">
      <c r="A65" t="s">
        <v>163</v>
      </c>
      <c r="B65" t="s">
        <v>123</v>
      </c>
      <c r="C65" t="s">
        <v>151</v>
      </c>
    </row>
    <row r="66" spans="1:3" x14ac:dyDescent="0.25">
      <c r="A66" t="s">
        <v>127</v>
      </c>
      <c r="B66" t="s">
        <v>112</v>
      </c>
      <c r="C66" t="s">
        <v>138</v>
      </c>
    </row>
    <row r="67" spans="1:3" x14ac:dyDescent="0.25">
      <c r="A67" t="s">
        <v>179</v>
      </c>
      <c r="B67" t="s">
        <v>154</v>
      </c>
      <c r="C67" t="s">
        <v>181</v>
      </c>
    </row>
    <row r="68" spans="1:3" x14ac:dyDescent="0.25">
      <c r="A68" t="s">
        <v>166</v>
      </c>
      <c r="B68" t="s">
        <v>309</v>
      </c>
      <c r="C68" t="s">
        <v>309</v>
      </c>
    </row>
    <row r="69" spans="1:3" x14ac:dyDescent="0.25">
      <c r="A69" t="s">
        <v>162</v>
      </c>
      <c r="B69" t="s">
        <v>192</v>
      </c>
      <c r="C69" t="s">
        <v>167</v>
      </c>
    </row>
    <row r="70" spans="1:3" x14ac:dyDescent="0.25">
      <c r="A70" t="s">
        <v>192</v>
      </c>
      <c r="B70" t="s">
        <v>195</v>
      </c>
      <c r="C70" t="s">
        <v>104</v>
      </c>
    </row>
    <row r="71" spans="1:3" x14ac:dyDescent="0.25">
      <c r="A71" t="s">
        <v>119</v>
      </c>
      <c r="B71" t="s">
        <v>169</v>
      </c>
      <c r="C71" t="s">
        <v>177</v>
      </c>
    </row>
    <row r="72" spans="1:3" x14ac:dyDescent="0.25">
      <c r="A72" t="s">
        <v>182</v>
      </c>
      <c r="B72" t="s">
        <v>181</v>
      </c>
      <c r="C72" t="s">
        <v>165</v>
      </c>
    </row>
    <row r="73" spans="1:3" x14ac:dyDescent="0.25">
      <c r="A73" t="s">
        <v>152</v>
      </c>
      <c r="B73" t="s">
        <v>136</v>
      </c>
      <c r="C73" t="s">
        <v>188</v>
      </c>
    </row>
    <row r="74" spans="1:3" x14ac:dyDescent="0.25">
      <c r="A74" t="s">
        <v>102</v>
      </c>
      <c r="B74" t="s">
        <v>112</v>
      </c>
      <c r="C74" t="s">
        <v>144</v>
      </c>
    </row>
    <row r="75" spans="1:3" x14ac:dyDescent="0.25">
      <c r="A75" t="s">
        <v>169</v>
      </c>
      <c r="B75" t="s">
        <v>153</v>
      </c>
      <c r="C75" t="s">
        <v>125</v>
      </c>
    </row>
    <row r="76" spans="1:3" x14ac:dyDescent="0.25">
      <c r="A76" t="s">
        <v>309</v>
      </c>
      <c r="B76" t="s">
        <v>179</v>
      </c>
      <c r="C76" t="s">
        <v>165</v>
      </c>
    </row>
    <row r="77" spans="1:3" x14ac:dyDescent="0.25">
      <c r="A77" t="s">
        <v>156</v>
      </c>
      <c r="B77" t="s">
        <v>182</v>
      </c>
      <c r="C77" t="s">
        <v>309</v>
      </c>
    </row>
    <row r="78" spans="1:3" x14ac:dyDescent="0.25">
      <c r="A78" t="s">
        <v>126</v>
      </c>
      <c r="B78" t="s">
        <v>107</v>
      </c>
      <c r="C78" t="s">
        <v>126</v>
      </c>
    </row>
    <row r="79" spans="1:3" x14ac:dyDescent="0.25">
      <c r="A79" t="s">
        <v>176</v>
      </c>
      <c r="B79" t="s">
        <v>310</v>
      </c>
      <c r="C79" t="s">
        <v>157</v>
      </c>
    </row>
    <row r="80" spans="1:3" x14ac:dyDescent="0.25">
      <c r="A80" t="s">
        <v>172</v>
      </c>
      <c r="B80" t="s">
        <v>169</v>
      </c>
      <c r="C80" t="s">
        <v>111</v>
      </c>
    </row>
    <row r="81" spans="1:3" x14ac:dyDescent="0.25">
      <c r="A81" t="s">
        <v>168</v>
      </c>
      <c r="B81" t="s">
        <v>167</v>
      </c>
      <c r="C81" t="s">
        <v>106</v>
      </c>
    </row>
    <row r="82" spans="1:3" x14ac:dyDescent="0.25">
      <c r="A82" t="s">
        <v>181</v>
      </c>
      <c r="B82" t="s">
        <v>179</v>
      </c>
      <c r="C82" t="s">
        <v>309</v>
      </c>
    </row>
    <row r="83" spans="1:3" x14ac:dyDescent="0.25">
      <c r="A83" t="s">
        <v>168</v>
      </c>
      <c r="B83" t="s">
        <v>180</v>
      </c>
      <c r="C83" t="s">
        <v>168</v>
      </c>
    </row>
    <row r="84" spans="1:3" x14ac:dyDescent="0.25">
      <c r="A84" t="s">
        <v>159</v>
      </c>
      <c r="B84" t="s">
        <v>173</v>
      </c>
      <c r="C84" t="s">
        <v>145</v>
      </c>
    </row>
    <row r="85" spans="1:3" x14ac:dyDescent="0.25">
      <c r="A85" t="s">
        <v>179</v>
      </c>
      <c r="B85" t="s">
        <v>174</v>
      </c>
      <c r="C85" t="s">
        <v>182</v>
      </c>
    </row>
    <row r="86" spans="1:3" x14ac:dyDescent="0.25">
      <c r="A86" t="s">
        <v>138</v>
      </c>
      <c r="B86" t="s">
        <v>137</v>
      </c>
      <c r="C86" t="s">
        <v>191</v>
      </c>
    </row>
    <row r="87" spans="1:3" x14ac:dyDescent="0.25">
      <c r="A87" t="s">
        <v>116</v>
      </c>
      <c r="B87" t="s">
        <v>112</v>
      </c>
      <c r="C87" t="s">
        <v>127</v>
      </c>
    </row>
    <row r="88" spans="1:3" x14ac:dyDescent="0.25">
      <c r="A88" t="s">
        <v>185</v>
      </c>
      <c r="B88" t="s">
        <v>180</v>
      </c>
      <c r="C88" t="s">
        <v>143</v>
      </c>
    </row>
    <row r="89" spans="1:3" x14ac:dyDescent="0.25">
      <c r="A89" t="s">
        <v>187</v>
      </c>
      <c r="B89" t="s">
        <v>189</v>
      </c>
      <c r="C89" t="s">
        <v>118</v>
      </c>
    </row>
    <row r="90" spans="1:3" x14ac:dyDescent="0.25">
      <c r="A90" t="s">
        <v>120</v>
      </c>
      <c r="B90" t="s">
        <v>110</v>
      </c>
      <c r="C90" t="s">
        <v>139</v>
      </c>
    </row>
    <row r="91" spans="1:3" x14ac:dyDescent="0.25">
      <c r="A91" t="s">
        <v>133</v>
      </c>
      <c r="B91" t="s">
        <v>160</v>
      </c>
      <c r="C91" t="s">
        <v>152</v>
      </c>
    </row>
    <row r="92" spans="1:3" x14ac:dyDescent="0.25">
      <c r="A92" t="s">
        <v>127</v>
      </c>
      <c r="B92" t="s">
        <v>137</v>
      </c>
      <c r="C92" t="s">
        <v>124</v>
      </c>
    </row>
    <row r="93" spans="1:3" x14ac:dyDescent="0.25">
      <c r="A93" t="s">
        <v>161</v>
      </c>
      <c r="B93" t="s">
        <v>120</v>
      </c>
      <c r="C93" t="s">
        <v>141</v>
      </c>
    </row>
    <row r="94" spans="1:3" x14ac:dyDescent="0.25">
      <c r="A94" t="s">
        <v>183</v>
      </c>
      <c r="B94" t="s">
        <v>124</v>
      </c>
      <c r="C94" t="s">
        <v>171</v>
      </c>
    </row>
    <row r="95" spans="1:3" x14ac:dyDescent="0.25">
      <c r="A95" t="s">
        <v>112</v>
      </c>
      <c r="B95" t="s">
        <v>171</v>
      </c>
      <c r="C95" t="s">
        <v>121</v>
      </c>
    </row>
    <row r="96" spans="1:3" x14ac:dyDescent="0.25">
      <c r="A96" t="s">
        <v>185</v>
      </c>
      <c r="B96" t="s">
        <v>168</v>
      </c>
      <c r="C96" t="s">
        <v>106</v>
      </c>
    </row>
    <row r="97" spans="1:3" x14ac:dyDescent="0.25">
      <c r="A97" t="s">
        <v>193</v>
      </c>
      <c r="B97" t="s">
        <v>117</v>
      </c>
      <c r="C97" t="s">
        <v>122</v>
      </c>
    </row>
    <row r="98" spans="1:3" x14ac:dyDescent="0.25">
      <c r="A98" t="s">
        <v>150</v>
      </c>
      <c r="B98" t="s">
        <v>142</v>
      </c>
      <c r="C98" t="s">
        <v>113</v>
      </c>
    </row>
    <row r="99" spans="1:3" x14ac:dyDescent="0.25">
      <c r="A99" t="s">
        <v>133</v>
      </c>
      <c r="B99" t="s">
        <v>188</v>
      </c>
      <c r="C99" t="s">
        <v>160</v>
      </c>
    </row>
    <row r="100" spans="1:3" x14ac:dyDescent="0.25">
      <c r="A100" t="s">
        <v>155</v>
      </c>
      <c r="B100" t="s">
        <v>132</v>
      </c>
      <c r="C100" t="s">
        <v>168</v>
      </c>
    </row>
    <row r="101" spans="1:3" x14ac:dyDescent="0.25">
      <c r="A101" t="s">
        <v>154</v>
      </c>
      <c r="B101" t="s">
        <v>159</v>
      </c>
      <c r="C101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9" workbookViewId="0">
      <selection activeCell="B1" sqref="B1:B101"/>
    </sheetView>
  </sheetViews>
  <sheetFormatPr defaultRowHeight="15" x14ac:dyDescent="0.25"/>
  <sheetData>
    <row r="1" spans="1:2" x14ac:dyDescent="0.25">
      <c r="A1">
        <v>1</v>
      </c>
      <c r="B1" t="str">
        <f>CONCATENATE("{@@~@@@@@id:",A1,",@@~@@@@@title: '",Questions!A1,"',@@~@@@@@answer: '",Answers!A1,"',~@@@@@choices: [~@@@@@@'",WA!A1,"',~@@@@@@'",WA!B1,"',~@@@@@@'",WA!C1,"',~@@@@@]~@@@@}")</f>
        <v>{@@~@@@@@id:1,@@~@@@@@title: 'Who, when accused of being with Jesus, lied and said that he did not know him, three times?',@@~@@@@@answer: '(Simon) Peter ',~@@@@@choices: [~@@@@@@'Ruth ',~@@@@@@'John ',~@@@@@@'Paul ',~@@@@@]~@@@@}</v>
      </c>
    </row>
    <row r="2" spans="1:2" x14ac:dyDescent="0.25">
      <c r="A2">
        <v>2</v>
      </c>
      <c r="B2" t="str">
        <f>CONCATENATE("{@@~@@@@@id:",A2,",@@~@@@@@title: '",Questions!A2,"',@@~@@@@@answer: '",Answers!A2,"',~@@@@@choices: [~@@@@@@'",WA!A2,"',~@@@@@@'",WA!B2,"',~@@@@@@'",WA!C2,"',~@@@@@]~@@@@}")</f>
        <v>{@@~@@@@@id:2,@@~@@@@@title: 'What was the name of the garden where Adam and Eve lived?',@@~@@@@@answer: 'Eden ',~@@@@@choices: [~@@@@@@'Nineveh ',~@@@@@@'Nineveh ',~@@@@@@'Mt. Sinai',~@@@@@]~@@@@}</v>
      </c>
    </row>
    <row r="3" spans="1:2" x14ac:dyDescent="0.25">
      <c r="A3">
        <v>3</v>
      </c>
      <c r="B3" t="str">
        <f>CONCATENATE("{@@~@@@@@id:",A3,",@@~@@@@@title: '",Questions!A3,"',@@~@@@@@answer: '",Answers!A3,"',~@@@@@choices: [~@@@@@@'",WA!A3,"',~@@@@@@'",WA!B3,"',~@@@@@@'",WA!C3,"',~@@@@@]~@@@@}")</f>
        <v>{@@~@@@@@id:3,@@~@@@@@title: 'With what food did Jesus feed 5,000 people?',@@~@@@@@answer: 'Loaves of bread and fishes ',~@@@@@choices: [~@@@@@@'Bread and wine ',~@@@@@@'Fig ',~@@@@@@'A meal ',~@@@@@]~@@@@}</v>
      </c>
    </row>
    <row r="4" spans="1:2" x14ac:dyDescent="0.25">
      <c r="A4">
        <v>4</v>
      </c>
      <c r="B4" t="str">
        <f>CONCATENATE("{@@~@@@@@id:",A4,",@@~@@@@@title: '",Questions!A4,"',@@~@@@@@answer: '",Answers!A4,"',~@@@@@choices: [~@@@@@@'",WA!A4,"',~@@@@@@'",WA!B4,"',~@@@@@@'",WA!C4,"',~@@@@@]~@@@@}")</f>
        <v>{@@~@@@@@id:4,@@~@@@@@title: 'What method did the Romans use to kill Jesus?',@@~@@@@@answer: 'Crucifixion ',~@@@@@choices: [~@@@@@@'Dust of the ground ',~@@@@@@'Flood ',~@@@@@@'Crucifixion ',~@@@@@]~@@@@}</v>
      </c>
    </row>
    <row r="5" spans="1:2" x14ac:dyDescent="0.25">
      <c r="A5">
        <v>5</v>
      </c>
      <c r="B5" t="str">
        <f>CONCATENATE("{@@~@@@@@id:",A5,",@@~@@@@@title: '",Questions!A5,"',@@~@@@@@answer: '",Answers!A5,"',~@@@@@choices: [~@@@@@@'",WA!A5,"',~@@@@@@'",WA!B5,"',~@@@@@@'",WA!C5,"',~@@@@@]~@@@@}")</f>
        <v>{@@~@@@@@id:5,@@~@@@@@title: 'From which part of Adam's body did God create Eve?',@@~@@@@@answer: 'Rib ',~@@@@@choices: [~@@@@@@'Stones ',~@@@@@@'Fig ',~@@@@@@'Bread and wine ',~@@@@@]~@@@@}</v>
      </c>
    </row>
    <row r="6" spans="1:2" x14ac:dyDescent="0.25">
      <c r="A6">
        <v>6</v>
      </c>
      <c r="B6" t="str">
        <f>CONCATENATE("{@@~@@@@@id:",A6,",@@~@@@@@title: '",Questions!A6,"',@@~@@@@@answer: '",Answers!A6,"',~@@@@@choices: [~@@@@@@'",WA!A6,"',~@@@@@@'",WA!B6,"',~@@@@@@'",WA!C6,"',~@@@@@]~@@@@}")</f>
        <v>{@@~@@@@@id:6,@@~@@@@@title: 'What was the name of Jesus' mother?',@@~@@@@@answer: 'Mary ',~@@@@@choices: [~@@@@@@'Abraham ',~@@@@@@'Jonathan ',~@@@@@@'Samson ',~@@@@@]~@@@@}</v>
      </c>
    </row>
    <row r="7" spans="1:2" x14ac:dyDescent="0.25">
      <c r="A7">
        <v>7</v>
      </c>
      <c r="B7" t="str">
        <f>CONCATENATE("{@@~@@@@@id:",A7,",@@~@@@@@title: '",Questions!A7,"',@@~@@@@@answer: '",Answers!A7,"',~@@@@@choices: [~@@@@@@'",WA!A7,"',~@@@@@@'",WA!B7,"',~@@@@@@'",WA!C7,"',~@@@@@]~@@@@}")</f>
        <v>{@@~@@@@@id:7,@@~@@@@@title: 'Which creature tricked Eve into eating of the forbidden fruit?',@@~@@@@@answer: 'Serpent ',~@@@@@choices: [~@@@@@@'Serpent ',~@@@@@@'Pigs ',~@@@@@@'Pigs ',~@@@@@]~@@@@}</v>
      </c>
    </row>
    <row r="8" spans="1:2" x14ac:dyDescent="0.25">
      <c r="A8">
        <v>8</v>
      </c>
      <c r="B8" t="str">
        <f>CONCATENATE("{@@~@@@@@id:",A8,",@@~@@@@@title: '",Questions!A8,"',@@~@@@@@answer: '",Answers!A8,"',~@@@@@choices: [~@@@@@@'",WA!A8,"',~@@@@@@'",WA!B8,"',~@@@@@@'",WA!C8,"',~@@@@@]~@@@@}")</f>
        <v>{@@~@@@@@id:8,@@~@@@@@title: 'At Christ's crucifixion what did the soldiers place on his head?',@@~@@@@@answer: 'Crown of Thorns ',~@@@@@choices: [~@@@@@@'Ring ',~@@@@@@'Harp / Lyre ',~@@@@@@'His (seamless) coat ',~@@@@@]~@@@@}</v>
      </c>
    </row>
    <row r="9" spans="1:2" x14ac:dyDescent="0.25">
      <c r="A9">
        <v>9</v>
      </c>
      <c r="B9" t="str">
        <f>CONCATENATE("{@@~@@@@@id:",A9,",@@~@@@@@title: '",Questions!A9,"',@@~@@@@@answer: '",Answers!A9,"',~@@@@@choices: [~@@@@@@'",WA!A9,"',~@@@@@@'",WA!B9,"',~@@@@@@'",WA!C9,"',~@@@@@]~@@@@}")</f>
        <v>{@@~@@@@@id:9,@@~@@@@@title: 'What is the first line of the Lord's Prayer?',@@~@@@@@answer: 'Our Father which art in heaven ',~@@@@@choices: [~@@@@@@'Blasphemy against the Holy Spirit ',~@@@@@@'He was swallowed by a great fish ',~@@@@@@'Ask God for wisdom, in faith ',~@@@@@]~@@@@}</v>
      </c>
    </row>
    <row r="10" spans="1:2" x14ac:dyDescent="0.25">
      <c r="A10">
        <v>10</v>
      </c>
      <c r="B10" t="str">
        <f>CONCATENATE("{@@~@@@@@id:",A10,",@@~@@@@@title: '",Questions!A10,"',@@~@@@@@answer: '",Answers!A10,"',~@@@@@choices: [~@@@@@@'",WA!A10,"',~@@@@@@'",WA!B10,"',~@@@@@@'",WA!C10,"',~@@@@@]~@@@@}")</f>
        <v>{@@~@@@@@id:10,@@~@@@@@title: 'What relationship was Ruth to Naomi?',@@~@@@@@answer: 'Daughter-in-law ',~@@@@@choices: [~@@@@@@'Daughter-in-law ',~@@@@@@'Shepherd ',~@@@@@@'Shepherds ',~@@@@@]~@@@@}</v>
      </c>
    </row>
    <row r="11" spans="1:2" x14ac:dyDescent="0.25">
      <c r="A11">
        <v>11</v>
      </c>
      <c r="B11" t="str">
        <f>CONCATENATE("{@@~@@@@@id:",A11,",@@~@@@@@title: '",Questions!A11,"',@@~@@@@@answer: '",Answers!A11,"',~@@@@@choices: [~@@@@@@'",WA!A11,"',~@@@@@@'",WA!B11,"',~@@@@@@'",WA!C11,"',~@@@@@]~@@@@}")</f>
        <v>{@@~@@@@@id:11,@@~@@@@@title: 'Who lied to God when he was asked where his brother was?',@@~@@@@@answer: 'Cain ',~@@@@@choices: [~@@@@@@'Paul ',~@@@@@@'Moses ',~@@@@@@'Bathsheba ',~@@@@@]~@@@@}</v>
      </c>
    </row>
    <row r="12" spans="1:2" x14ac:dyDescent="0.25">
      <c r="A12">
        <v>12</v>
      </c>
      <c r="B12" t="str">
        <f>CONCATENATE("{@@~@@@@@id:",A12,",@@~@@@@@title: '",Questions!A12,"',@@~@@@@@answer: '",Answers!A12,"',~@@@@@choices: [~@@@@@@'",WA!A12,"',~@@@@@@'",WA!B12,"',~@@@@@@'",WA!C12,"',~@@@@@]~@@@@}")</f>
        <v>{@@~@@@@@id:12,@@~@@@@@title: 'Which Old Testament character showed his faith by being willing to offer his son on an altar to God?',@@~@@@@@answer: 'Abraham ',~@@@@@choices: [~@@@@@@'Sarah ',~@@@@@@'Isaac ',~@@@@@@'Bathsheba ',~@@@@@]~@@@@}</v>
      </c>
    </row>
    <row r="13" spans="1:2" x14ac:dyDescent="0.25">
      <c r="A13">
        <v>13</v>
      </c>
      <c r="B13" t="str">
        <f>CONCATENATE("{@@~@@@@@id:",A13,",@@~@@@@@title: '",Questions!A13,"',@@~@@@@@answer: '",Answers!A13,"',~@@@@@choices: [~@@@@@@'",WA!A13,"',~@@@@@@'",WA!B13,"',~@@@@@@'",WA!C13,"',~@@@@@]~@@@@}")</f>
        <v>{@@~@@@@@id:13,@@~@@@@@title: 'What significant event is recorded in Genesis chapters 1 and 2?',@@~@@@@@answer: 'Creation ',~@@@@@choices: [~@@@@@@'Creation ',~@@@@@@'Death ',~@@@@@@'Long hair ',~@@@@@]~@@@@}</v>
      </c>
    </row>
    <row r="14" spans="1:2" x14ac:dyDescent="0.25">
      <c r="A14">
        <v>14</v>
      </c>
      <c r="B14" t="str">
        <f>CONCATENATE("{@@~@@@@@id:",A14,",@@~@@@@@title: '",Questions!A14,"',@@~@@@@@answer: '",Answers!A14,"',~@@@@@choices: [~@@@@@@'",WA!A14,"',~@@@@@@'",WA!B14,"',~@@@@@@'",WA!C14,"',~@@@@@]~@@@@}")</f>
        <v>{@@~@@@@@id:14,@@~@@@@@title: 'What was inscribed above Jesus' cross?',@@~@@@@@answer: 'King of the Jews / This is Jesus, King of the Jews ',~@@@@@choices: [~@@@@@@'Blasphemy against the Holy Spirit ',~@@@@@@'He hit him with a stone from his sling ',~@@@@@@'He hit him with a stone from his sling ',~@@@@@]~@@@@}</v>
      </c>
    </row>
    <row r="15" spans="1:2" x14ac:dyDescent="0.25">
      <c r="A15">
        <v>15</v>
      </c>
      <c r="B15" t="str">
        <f>CONCATENATE("{@@~@@@@@id:",A15,",@@~@@@@@title: '",Questions!A15,"',@@~@@@@@answer: '",Answers!A15,"',~@@@@@choices: [~@@@@@@'",WA!A15,"',~@@@@@@'",WA!B15,"',~@@@@@@'",WA!C15,"',~@@@@@]~@@@@}")</f>
        <v>{@@~@@@@@id:15,@@~@@@@@title: 'Whose mother placed him in an ark of bulrushes?',@@~@@@@@answer: 'Moses ',~@@@@@choices: [~@@@@@@'Sarah ',~@@@@@@'Jesse ',~@@@@@@'Aaron ',~@@@@@]~@@@@}</v>
      </c>
    </row>
    <row r="16" spans="1:2" x14ac:dyDescent="0.25">
      <c r="A16">
        <v>16</v>
      </c>
      <c r="B16" t="str">
        <f>CONCATENATE("{@@~@@@@@id:",A16,",@@~@@@@@title: '",Questions!A16,"',@@~@@@@@answer: '",Answers!A16,"',~@@@@@choices: [~@@@@@@'",WA!A16,"',~@@@@@@'",WA!B16,"',~@@@@@@'",WA!C16,"',~@@@@@]~@@@@}")</f>
        <v>{@@~@@@@@id:16,@@~@@@@@title: 'For how many days and nights did it rain in the story of the flood?',@@~@@@@@answer: 'Forty ',~@@@@@choices: [~@@@@@@'Forty ',~@@@@@@'Forty ',~@@@@@@'Twelve ',~@@@@@]~@@@@}</v>
      </c>
    </row>
    <row r="17" spans="1:2" x14ac:dyDescent="0.25">
      <c r="A17">
        <v>17</v>
      </c>
      <c r="B17" t="str">
        <f>CONCATENATE("{@@~@@@@@id:",A17,",@@~@@@@@title: '",Questions!A17,"',@@~@@@@@answer: '",Answers!A17,"',~@@@@@choices: [~@@@@@@'",WA!A17,"',~@@@@@@'",WA!B17,"',~@@@@@@'",WA!C17,"',~@@@@@]~@@@@}")</f>
        <v>{@@~@@@@@id:17,@@~@@@@@title: 'What was particularly unique about Jesus' mother?',@@~@@@@@answer: 'She was a virgin ',~@@@@@choices: [~@@@@@@'Famine in his home town ',~@@@@@@'Ask God for wisdom, in faith ',~@@@@@@'Threw him in a pit and then sold him to strangers ',~@@@@@]~@@@@}</v>
      </c>
    </row>
    <row r="18" spans="1:2" x14ac:dyDescent="0.25">
      <c r="A18">
        <v>18</v>
      </c>
      <c r="B18" t="str">
        <f>CONCATENATE("{@@~@@@@@id:",A18,",@@~@@@@@title: '",Questions!A18,"',@@~@@@@@answer: '",Answers!A18,"',~@@@@@choices: [~@@@@@@'",WA!A18,"',~@@@@@@'",WA!B18,"',~@@@@@@'",WA!C18,"',~@@@@@]~@@@@}")</f>
        <v>{@@~@@@@@id:18,@@~@@@@@title: 'Who gave gifts to Jesus when he was a young child?',@@~@@@@@answer: 'Wise men / magi ',~@@@@@choices: [~@@@@@@'Wise men / magi ',~@@@@@@'A ghost ',~@@@@@@'Carpenter ',~@@@@@]~@@@@}</v>
      </c>
    </row>
    <row r="19" spans="1:2" x14ac:dyDescent="0.25">
      <c r="A19">
        <v>19</v>
      </c>
      <c r="B19" t="str">
        <f>CONCATENATE("{@@~@@@@@id:",A19,",@@~@@@@@title: '",Questions!A19,"',@@~@@@@@answer: '",Answers!A19,"',~@@@@@choices: [~@@@@@@'",WA!A19,"',~@@@@@@'",WA!B19,"',~@@@@@@'",WA!C19,"',~@@@@@]~@@@@}")</f>
        <v>{@@~@@@@@id:19,@@~@@@@@title: 'What happened to Jonah after he was thrown overboard?',@@~@@@@@answer: 'He was swallowed by a great fish ',~@@@@@choices: [~@@@@@@'Our Father which art in heaven ',~@@@@@@'Famine in his home town ',~@@@@@@'Ask God for wisdom, in faith ',~@@@@@]~@@@@}</v>
      </c>
    </row>
    <row r="20" spans="1:2" x14ac:dyDescent="0.25">
      <c r="A20">
        <v>20</v>
      </c>
      <c r="B20" t="str">
        <f>CONCATENATE("{@@~@@@@@id:",A20,",@@~@@@@@title: '",Questions!A20,"',@@~@@@@@answer: '",Answers!A20,"',~@@@@@choices: [~@@@@@@'",WA!A20,"',~@@@@@@'",WA!B20,"',~@@@@@@'",WA!C20,"',~@@@@@]~@@@@}")</f>
        <v>{@@~@@@@@id:20,@@~@@@@@title: 'In whose image was man created?',@@~@@@@@answer: 'God’s ',~@@@@@choices: [~@@@@@@'Cain ',~@@@@@@'Abraham ',~@@@@@@'God’s ',~@@@@@]~@@@@}</v>
      </c>
    </row>
    <row r="21" spans="1:2" x14ac:dyDescent="0.25">
      <c r="A21">
        <v>21</v>
      </c>
      <c r="B21" t="str">
        <f>CONCATENATE("{@@~@@@@@id:",A21,",@@~@@@@@title: '",Questions!A21,"',@@~@@@@@answer: '",Answers!A21,"',~@@@@@choices: [~@@@@@@'",WA!A21,"',~@@@@@@'",WA!B21,"',~@@@@@@'",WA!C21,"',~@@@@@]~@@@@}")</f>
        <v>{@@~@@@@@id:21,@@~@@@@@title: 'How many apostles did Jesus choose?',@@~@@@@@answer: 'Twelve ',~@@@@@choices: [~@@@@@@'Sixty-six ',~@@@@@@'Forty ',~@@@@@@'Forty ',~@@@@@]~@@@@}</v>
      </c>
    </row>
    <row r="22" spans="1:2" x14ac:dyDescent="0.25">
      <c r="A22">
        <v>22</v>
      </c>
      <c r="B22" t="str">
        <f>CONCATENATE("{@@~@@@@@id:",A22,",@@~@@@@@title: '",Questions!A22,"',@@~@@@@@answer: '",Answers!A22,"',~@@@@@choices: [~@@@@@@'",WA!A22,"',~@@@@@@'",WA!B22,"',~@@@@@@'",WA!C22,"',~@@@@@]~@@@@}")</f>
        <v>{@@~@@@@@id:22,@@~@@@@@title: 'What are the wages of sin?',@@~@@@@@answer: 'Death ',~@@@@@choices: [~@@@@@@'Long hair ',~@@@@@@'Death ',~@@@@@@'Long hair ',~@@@@@]~@@@@}</v>
      </c>
    </row>
    <row r="23" spans="1:2" x14ac:dyDescent="0.25">
      <c r="A23">
        <v>23</v>
      </c>
      <c r="B23" t="str">
        <f>CONCATENATE("{@@~@@@@@id:",A23,",@@~@@@@@title: '",Questions!A23,"',@@~@@@@@answer: '",Answers!A23,"',~@@@@@choices: [~@@@@@@'",WA!A23,"',~@@@@@@'",WA!B23,"',~@@@@@@'",WA!C23,"',~@@@@@]~@@@@}")</f>
        <v>{@@~@@@@@id:23,@@~@@@@@title: 'Who is the first mother mentioned in the Bible?',@@~@@@@@answer: 'Eve ',~@@@@@choices: [~@@@@@@'Daniel ',~@@@@@@'Abraham ',~@@@@@@'John ',~@@@@@]~@@@@}</v>
      </c>
    </row>
    <row r="24" spans="1:2" x14ac:dyDescent="0.25">
      <c r="A24">
        <v>24</v>
      </c>
      <c r="B24" t="str">
        <f>CONCATENATE("{@@~@@@@@id:",A24,",@@~@@@@@title: '",Questions!A24,"',@@~@@@@@answer: '",Answers!A24,"',~@@@@@choices: [~@@@@@@'",WA!A24,"',~@@@@@@'",WA!B24,"',~@@@@@@'",WA!C24,"',~@@@@@]~@@@@}")</f>
        <v>{@@~@@@@@id:24,@@~@@@@@title: 'Who else, other than the wise men, came to visit Jesus when he was a small child?',@@~@@@@@answer: 'Shepherds ',~@@@@@choices: [~@@@@@@'Shepherds ',~@@@@@@'Carpenter ',~@@@@@@'Daughter-in-law ',~@@@@@]~@@@@}</v>
      </c>
    </row>
    <row r="25" spans="1:2" x14ac:dyDescent="0.25">
      <c r="A25">
        <v>25</v>
      </c>
      <c r="B25" t="str">
        <f>CONCATENATE("{@@~@@@@@id:",A25,",@@~@@@@@title: '",Questions!A25,"',@@~@@@@@answer: '",Answers!A25,"',~@@@@@choices: [~@@@@@@'",WA!A25,"',~@@@@@@'",WA!B25,"',~@@@@@@'",WA!C25,"',~@@@@@]~@@@@}")</f>
        <v>{@@~@@@@@id:25,@@~@@@@@title: 'Who lied when he was asked to reveal the source of his great strength?',@@~@@@@@answer: 'Samson ',~@@@@@choices: [~@@@@@@'Jonathan ',~@@@@@@'Samson ',~@@@@@@'Ananias &amp; Sapphira ',~@@@@@]~@@@@}</v>
      </c>
    </row>
    <row r="26" spans="1:2" x14ac:dyDescent="0.25">
      <c r="A26">
        <v>26</v>
      </c>
      <c r="B26" t="str">
        <f>CONCATENATE("{@@~@@@@@id:",A26,",@@~@@@@@title: '",Questions!A26,"',@@~@@@@@answer: '",Answers!A26,"',~@@@@@choices: [~@@@@@@'",WA!A26,"',~@@@@@@'",WA!B26,"',~@@@@@@'",WA!C26,"',~@@@@@]~@@@@}")</f>
        <v>{@@~@@@@@id:26,@@~@@@@@title: 'What was the name of the man Jesus' mother was engaged to at the time she became pregnant?',@@~@@@@@answer: 'Joseph ',~@@@@@choices: [~@@@@@@'Ruth ',~@@@@@@'Paul ',~@@@@@@'David ',~@@@@@]~@@@@}</v>
      </c>
    </row>
    <row r="27" spans="1:2" x14ac:dyDescent="0.25">
      <c r="A27">
        <v>27</v>
      </c>
      <c r="B27" t="str">
        <f>CONCATENATE("{@@~@@@@@id:",A27,",@@~@@@@@title: '",Questions!A27,"',@@~@@@@@answer: '",Answers!A27,"',~@@@@@choices: [~@@@@@@'",WA!A27,"',~@@@@@@'",WA!B27,"',~@@@@@@'",WA!C27,"',~@@@@@]~@@@@}")</f>
        <v>{@@~@@@@@id:27,@@~@@@@@title: 'Which book of the Bible records many of the hymns David wrote?',@@~@@@@@answer: 'Psalms ',~@@@@@choices: [~@@@@@@'Psalm 23 ',~@@@@@@'Psalms ',~@@@@@@'Psalm 23 ',~@@@@@]~@@@@}</v>
      </c>
    </row>
    <row r="28" spans="1:2" x14ac:dyDescent="0.25">
      <c r="A28">
        <v>28</v>
      </c>
      <c r="B28" t="str">
        <f>CONCATENATE("{@@~@@@@@id:",A28,",@@~@@@@@title: '",Questions!A28,"',@@~@@@@@answer: '",Answers!A28,"',~@@@@@choices: [~@@@@@@'",WA!A28,"',~@@@@@@'",WA!B28,"',~@@@@@@'",WA!C28,"',~@@@@@]~@@@@}")</f>
        <v>{@@~@@@@@id:28,@@~@@@@@title: 'From what disaster did the Ark save Noah?',@@~@@@@@answer: 'Flood ',~@@@@@choices: [~@@@@@@'Flood ',~@@@@@@'Dust of the ground ',~@@@@@@'Crucifixion ',~@@@@@]~@@@@}</v>
      </c>
    </row>
    <row r="29" spans="1:2" x14ac:dyDescent="0.25">
      <c r="A29">
        <v>29</v>
      </c>
      <c r="B29" t="str">
        <f>CONCATENATE("{@@~@@@@@id:",A29,",@@~@@@@@title: '",Questions!A29,"',@@~@@@@@answer: '",Answers!A29,"',~@@@@@choices: [~@@@@@@'",WA!A29,"',~@@@@@@'",WA!B29,"',~@@@@@@'",WA!C29,"',~@@@@@]~@@@@}")</f>
        <v>{@@~@@@@@id:29,@@~@@@@@title: 'What happened to Jesus forty days after his resurrection?',@@~@@@@@answer: 'He ascended into heaven ',~@@@@@choices: [~@@@@@@'A rich man entering the Kingdom of God ',~@@@@@@'Our Father which art in heaven ',~@@@@@@'He hit him with a stone from his sling ',~@@@@@]~@@@@}</v>
      </c>
    </row>
    <row r="30" spans="1:2" x14ac:dyDescent="0.25">
      <c r="A30">
        <v>30</v>
      </c>
      <c r="B30" t="str">
        <f>CONCATENATE("{@@~@@@@@id:",A30,",@@~@@@@@title: '",Questions!A30,"',@@~@@@@@answer: '",Answers!A30,"',~@@@@@choices: [~@@@@@@'",WA!A30,"',~@@@@@@'",WA!B30,"',~@@@@@@'",WA!C30,"',~@@@@@]~@@@@}")</f>
        <v>{@@~@@@@@id:30,@@~@@@@@title: 'What animals did Jesus cause to run into the sea and drown?',@@~@@@@@answer: 'Pigs ',~@@@@@choices: [~@@@@@@'Pigs ',~@@@@@@'Serpent ',~@@@@@@'Pigs ',~@@@@@]~@@@@}</v>
      </c>
    </row>
    <row r="31" spans="1:2" x14ac:dyDescent="0.25">
      <c r="A31">
        <v>31</v>
      </c>
      <c r="B31" t="str">
        <f>CONCATENATE("{@@~@@@@@id:",A31,",@@~@@@@@title: '",Questions!A31,"',@@~@@@@@answer: '",Answers!A31,"',~@@@@@choices: [~@@@@@@'",WA!A31,"',~@@@@@@'",WA!B31,"',~@@@@@@'",WA!C31,"',~@@@@@]~@@@@}")</f>
        <v>{@@~@@@@@id:31,@@~@@@@@title: 'On what were the Ten Commandments written?',@@~@@@@@answer: 'Two tablets of stone ',~@@@@@choices: [~@@@@@@'Linen clothes ',~@@@@@@'Harp / Lyre ',~@@@@@@'Fig ',~@@@@@]~@@@@}</v>
      </c>
    </row>
    <row r="32" spans="1:2" x14ac:dyDescent="0.25">
      <c r="A32">
        <v>32</v>
      </c>
      <c r="B32" t="str">
        <f>CONCATENATE("{@@~@@@@@id:",A32,",@@~@@@@@title: '",Questions!A32,"',@@~@@@@@answer: '",Answers!A32,"',~@@@@@choices: [~@@@@@@'",WA!A32,"',~@@@@@@'",WA!B32,"',~@@@@@@'",WA!C32,"',~@@@@@]~@@@@}")</f>
        <v>{@@~@@@@@id:32,@@~@@@@@title: 'What did Jesus sleep in after he was born?',@@~@@@@@answer: 'Manger ',~@@@@@choices: [~@@@@@@'By a well ',~@@@@@@'Tower of Babel ',~@@@@@@'Garden of Eden ',~@@@@@]~@@@@}</v>
      </c>
    </row>
    <row r="33" spans="1:2" x14ac:dyDescent="0.25">
      <c r="A33">
        <v>33</v>
      </c>
      <c r="B33" t="str">
        <f>CONCATENATE("{@@~@@@@@id:",A33,",@@~@@@@@title: '",Questions!A33,"',@@~@@@@@answer: '",Answers!A33,"',~@@@@@choices: [~@@@@@@'",WA!A33,"',~@@@@@@'",WA!B33,"',~@@@@@@'",WA!C33,"',~@@@@@]~@@@@}")</f>
        <v>{@@~@@@@@id:33,@@~@@@@@title: 'What was man created from?',@@~@@@@@answer: 'Dust of the ground ',~@@@@@choices: [~@@@@@@'Flood ',~@@@@@@'Crucifixion ',~@@@@@@'Crucifixion ',~@@@@@]~@@@@}</v>
      </c>
    </row>
    <row r="34" spans="1:2" x14ac:dyDescent="0.25">
      <c r="A34">
        <v>34</v>
      </c>
      <c r="B34" t="str">
        <f>CONCATENATE("{@@~@@@@@id:",A34,",@@~@@@@@title: '",Questions!A34,"',@@~@@@@@answer: '",Answers!A34,"',~@@@@@choices: [~@@@@@@'",WA!A34,"',~@@@@@@'",WA!B34,"',~@@@@@@'",WA!C34,"',~@@@@@]~@@@@}")</f>
        <v>{@@~@@@@@id:34,@@~@@@@@title: 'What did Jesus do to each of the disciples during the Last Supper?',@@~@@@@@answer: 'Washed their feet ',~@@@@@choices: [~@@@@@@'Murder ',~@@@@@@'With a kiss ',~@@@@@@'Threatened to divide the child (with a sword) ',~@@@@@]~@@@@}</v>
      </c>
    </row>
    <row r="35" spans="1:2" x14ac:dyDescent="0.25">
      <c r="A35">
        <v>35</v>
      </c>
      <c r="B35" t="str">
        <f>CONCATENATE("{@@~@@@@@id:",A35,",@@~@@@@@title: '",Questions!A35,"',@@~@@@@@answer: '",Answers!A35,"',~@@@@@choices: [~@@@@@@'",WA!A35,"',~@@@@@@'",WA!B35,"',~@@@@@@'",WA!C35,"',~@@@@@]~@@@@}")</f>
        <v>{@@~@@@@@id:35,@@~@@@@@title: 'To which city did God ask Jonah to take his message?',@@~@@@@@answer: 'Nineveh ',~@@@@@choices: [~@@@@@@'Red Sea ',~@@@@@@'Tower of Babel ',~@@@@@@'By a well ',~@@@@@]~@@@@}</v>
      </c>
    </row>
    <row r="36" spans="1:2" x14ac:dyDescent="0.25">
      <c r="A36">
        <v>36</v>
      </c>
      <c r="B36" t="str">
        <f>CONCATENATE("{@@~@@@@@id:",A36,",@@~@@@@@title: '",Questions!A36,"',@@~@@@@@answer: '",Answers!A36,"',~@@@@@choices: [~@@@@@@'",WA!A36,"',~@@@@@@'",WA!B36,"',~@@@@@@'",WA!C36,"',~@@@@@]~@@@@}")</f>
        <v>{@@~@@@@@id:36,@@~@@@@@title: 'Who was David's father?',@@~@@@@@answer: 'Jesse ',~@@@@@choices: [~@@@@@@'Isaac ',~@@@@@@'God’s ',~@@@@@@'Jesse ',~@@@@@]~@@@@}</v>
      </c>
    </row>
    <row r="37" spans="1:2" x14ac:dyDescent="0.25">
      <c r="A37">
        <v>37</v>
      </c>
      <c r="B37" t="str">
        <f>CONCATENATE("{@@~@@@@@id:",A37,",@@~@@@@@title: '",Questions!A37,"',@@~@@@@@answer: '",Answers!A37,"',~@@@@@choices: [~@@@@@@'",WA!A37,"',~@@@@@@'",WA!B37,"',~@@@@@@'",WA!C37,"',~@@@@@]~@@@@}")</f>
        <v>{@@~@@@@@id:37,@@~@@@@@title: 'Which of the gospels appears last in the Bible?',@@~@@@@@answer: 'John ',~@@@@@choices: [~@@@@@@'Joseph ',~@@@@@@'(Simon) Peter ',~@@@@@@'Eve ',~@@@@@]~@@@@}</v>
      </c>
    </row>
    <row r="38" spans="1:2" x14ac:dyDescent="0.25">
      <c r="A38">
        <v>38</v>
      </c>
      <c r="B38" t="str">
        <f>CONCATENATE("{@@~@@@@@id:",A38,",@@~@@@@@title: '",Questions!A38,"',@@~@@@@@answer: '",Answers!A38,"',~@@@@@choices: [~@@@@@@'",WA!A38,"',~@@@@@@'",WA!B38,"',~@@@@@@'",WA!C38,"',~@@@@@]~@@@@}")</f>
        <v>{@@~@@@@@id:38,@@~@@@@@title: 'What is the only sin that cannot be forgiven?',@@~@@@@@answer: 'Blasphemy against the Holy Spirit ',~@@@@@choices: [~@@@@@@'King of the Jews / This is Jesus, King of the Jews ',~@@@@@@'She was a virgin ',~@@@@@@'She was a virgin ',~@@@@@]~@@@@}</v>
      </c>
    </row>
    <row r="39" spans="1:2" x14ac:dyDescent="0.25">
      <c r="A39">
        <v>39</v>
      </c>
      <c r="B39" t="str">
        <f>CONCATENATE("{@@~@@@@@id:",A39,",@@~@@@@@title: '",Questions!A39,"',@@~@@@@@answer: '",Answers!A39,"',~@@@@@choices: [~@@@@@@'",WA!A39,"',~@@@@@@'",WA!B39,"',~@@@@@@'",WA!C39,"',~@@@@@]~@@@@}")</f>
        <v>{@@~@@@@@id:39,@@~@@@@@title: 'How did David defeat Goliath?',@@~@@@@@answer: 'He hit him with a stone from his sling ',~@@@@@choices: [~@@@@@@'He ascended into heaven ',~@@@@@@'He was swallowed by a great fish ',~@@@@@@'A rich man entering the Kingdom of God ',~@@@@@]~@@@@}</v>
      </c>
    </row>
    <row r="40" spans="1:2" x14ac:dyDescent="0.25">
      <c r="A40">
        <v>40</v>
      </c>
      <c r="B40" t="str">
        <f>CONCATENATE("{@@~@@@@@id:",A40,",@@~@@@@@title: '",Questions!A40,"',@@~@@@@@answer: '",Answers!A40,"',~@@@@@choices: [~@@@@@@'",WA!A40,"',~@@@@@@'",WA!B40,"',~@@@@@@'",WA!C40,"',~@@@@@]~@@@@}")</f>
        <v>{@@~@@@@@id:40,@@~@@@@@title: 'What did Joseph's brothers do to get rid of him?',@@~@@@@@answer: 'Threw him in a pit and then sold him to strangers ',~@@@@@choices: [~@@@@@@'Ask God for wisdom, in faith ',~@@@@@@'He ascended into heaven ',~@@@@@@'He hit him with a stone from his sling ',~@@@@@]~@@@@}</v>
      </c>
    </row>
    <row r="41" spans="1:2" x14ac:dyDescent="0.25">
      <c r="A41">
        <v>41</v>
      </c>
      <c r="B41" t="str">
        <f>CONCATENATE("{@@~@@@@@id:",A41,",@@~@@@@@title: '",Questions!A41,"',@@~@@@@@answer: '",Answers!A41,"',~@@@@@choices: [~@@@@@@'",WA!A41,"',~@@@@@@'",WA!B41,"',~@@@@@@'",WA!C41,"',~@@@@@]~@@@@}")</f>
        <v>{@@~@@@@@id:41,@@~@@@@@title: 'Who wrote the letter to Philemon?',@@~@@@@@answer: 'Paul ',~@@@@@choices: [~@@@@@@'(Simon) Peter ',~@@@@@@'(Simon) Peter ',~@@@@@@'Mary ',~@@@@@]~@@@@}</v>
      </c>
    </row>
    <row r="42" spans="1:2" x14ac:dyDescent="0.25">
      <c r="A42">
        <v>42</v>
      </c>
      <c r="B42" t="str">
        <f>CONCATENATE("{@@~@@@@@id:",A42,",@@~@@@@@title: '",Questions!A42,"',@@~@@@@@answer: '",Answers!A42,"',~@@@@@choices: [~@@@@@@'",WA!A42,"',~@@@@@@'",WA!B42,"',~@@@@@@'",WA!C42,"',~@@@@@]~@@@@}")</f>
        <v>{@@~@@@@@id:42,@@~@@@@@title: 'In what was Jesus wrapped before he was buried?',@@~@@@@@answer: 'Linen clothes ',~@@@@@choices: [~@@@@@@'Two tablets of stone ',~@@@@@@'Good fruit ',~@@@@@@'Rib ',~@@@@@]~@@@@}</v>
      </c>
    </row>
    <row r="43" spans="1:2" x14ac:dyDescent="0.25">
      <c r="A43">
        <v>43</v>
      </c>
      <c r="B43" t="str">
        <f>CONCATENATE("{@@~@@@@@id:",A43,",@@~@@@@@title: '",Questions!A43,"',@@~@@@@@answer: '",Answers!A43,"',~@@@@@choices: [~@@@@@@'",WA!A43,"',~@@@@@@'",WA!B43,"',~@@@@@@'",WA!C43,"',~@@@@@]~@@@@}")</f>
        <v>{@@~@@@@@id:43,@@~@@@@@title: 'What was the name of Moses' brother?',@@~@@@@@answer: 'Aaron ',~@@@@@choices: [~@@@@@@'Ruth ',~@@@@@@'(Simon) Peter ',~@@@@@@'Isaac ',~@@@@@]~@@@@}</v>
      </c>
    </row>
    <row r="44" spans="1:2" x14ac:dyDescent="0.25">
      <c r="A44">
        <v>44</v>
      </c>
      <c r="B44" t="str">
        <f>CONCATENATE("{@@~@@@@@id:",A44,",@@~@@@@@title: '",Questions!A44,"',@@~@@@@@answer: '",Answers!A44,"',~@@@@@choices: [~@@@@@@'",WA!A44,"',~@@@@@@'",WA!B44,"',~@@@@@@'",WA!C44,"',~@@@@@]~@@@@}")</f>
        <v>{@@~@@@@@id:44,@@~@@@@@title: 'What sin is Cain remembered for?',@@~@@@@@answer: 'Murder ',~@@@@@choices: [~@@@@@@'Raised him from the dead ',~@@@@@@'Washed their feet ',~@@@@@@'Dipped his coat in the blood of a goat ',~@@@@@]~@@@@}</v>
      </c>
    </row>
    <row r="45" spans="1:2" x14ac:dyDescent="0.25">
      <c r="A45">
        <v>45</v>
      </c>
      <c r="B45" t="str">
        <f>CONCATENATE("{@@~@@@@@id:",A45,",@@~@@@@@title: '",Questions!A45,"',@@~@@@@@answer: '",Answers!A45,"',~@@@@@choices: [~@@@@@@'",WA!A45,"',~@@@@@@'",WA!B45,"',~@@@@@@'",WA!C45,"',~@@@@@]~@@@@}")</f>
        <v>{@@~@@@@@id:45,@@~@@@@@title: 'The Lord is my Shepherd, is the opening line to which Psalm?',@@~@@@@@answer: 'Psalm 23 ',~@@@@@choices: [~@@@@@@'Psalm 23 ',~@@@@@@'Revelation ',~@@@@@@'Psalms ',~@@@@@]~@@@@}</v>
      </c>
    </row>
    <row r="46" spans="1:2" x14ac:dyDescent="0.25">
      <c r="A46">
        <v>46</v>
      </c>
      <c r="B46" t="str">
        <f>CONCATENATE("{@@~@@@@@id:",A46,",@@~@@@@@title: '",Questions!A46,"',@@~@@@@@answer: '",Answers!A46,"',~@@@@@choices: [~@@@@@@'",WA!A46,"',~@@@@@@'",WA!B46,"',~@@@@@@'",WA!C46,"',~@@@@@]~@@@@}")</f>
        <v>{@@~@@@@@id:46,@@~@@@@@title: 'What is the last book of the New Testament?',@@~@@@@@answer: 'Revelation ',~@@@@@choices: [~@@@@@@'Revelation ',~@@@@@@'Psalm 23 ',~@@@@@@'Psalm 23 ',~@@@@@]~@@@@}</v>
      </c>
    </row>
    <row r="47" spans="1:2" x14ac:dyDescent="0.25">
      <c r="A47">
        <v>47</v>
      </c>
      <c r="B47" t="str">
        <f>CONCATENATE("{@@~@@@@@id:",A47,",@@~@@@@@title: '",Questions!A47,"',@@~@@@@@answer: '",Answers!A47,"',~@@@@@choices: [~@@@@@@'",WA!A47,"',~@@@@@@'",WA!B47,"',~@@@@@@'",WA!C47,"',~@@@@@]~@@@@}")</f>
        <v>{@@~@@@@@id:47,@@~@@@@@title: 'Who wrote the majority of the New Testament letters?',@@~@@@@@answer: 'Paul ',~@@@@@choices: [~@@@@@@'Abraham ',~@@@@@@'Mary and Martha ',~@@@@@@'Aaron ',~@@@@@]~@@@@}</v>
      </c>
    </row>
    <row r="48" spans="1:2" x14ac:dyDescent="0.25">
      <c r="A48">
        <v>48</v>
      </c>
      <c r="B48" t="str">
        <f>CONCATENATE("{@@~@@@@@id:",A48,",@@~@@@@@title: '",Questions!A48,"',@@~@@@@@answer: '",Answers!A48,"',~@@@@@choices: [~@@@@@@'",WA!A48,"',~@@@@@@'",WA!B48,"',~@@@@@@'",WA!C48,"',~@@@@@]~@@@@}")</f>
        <v>{@@~@@@@@id:48,@@~@@@@@title: 'What was David's occupation before he became king?',@@~@@@@@answer: 'Shepherd ',~@@@@@choices: [~@@@@@@'Shepherds ',~@@@@@@'Daughter-in-law ',~@@@@@@'Pharisees and Sadducees ',~@@@@@]~@@@@}</v>
      </c>
    </row>
    <row r="49" spans="1:2" x14ac:dyDescent="0.25">
      <c r="A49">
        <v>49</v>
      </c>
      <c r="B49" t="str">
        <f>CONCATENATE("{@@~@@@@@id:",A49,",@@~@@@@@title: '",Questions!A49,"',@@~@@@@@answer: '",Answers!A49,"',~@@@@@choices: [~@@@@@@'",WA!A49,"',~@@@@@@'",WA!B49,"',~@@@@@@'",WA!C49,"',~@@@@@]~@@@@}")</f>
        <v>{@@~@@@@@id:49,@@~@@@@@title: 'Who hid two spies but claimed not to know of their whereabouts when asked?',@@~@@@@@answer: 'Rahab ',~@@@@@choices: [~@@@@@@'Mary ',~@@@@@@'Ananias &amp; Sapphira ',~@@@@@@'Sarah ',~@@@@@]~@@@@}</v>
      </c>
    </row>
    <row r="50" spans="1:2" x14ac:dyDescent="0.25">
      <c r="A50">
        <v>50</v>
      </c>
      <c r="B50" t="str">
        <f>CONCATENATE("{@@~@@@@@id:",A50,",@@~@@@@@title: '",Questions!A50,"',@@~@@@@@answer: '",Answers!A50,"',~@@@@@choices: [~@@@@@@'",WA!A50,"',~@@@@@@'",WA!B50,"',~@@@@@@'",WA!C50,"',~@@@@@]~@@@@}")</f>
        <v>{@@~@@@@@id:50,@@~@@@@@title: 'Whose prayer resulted in his being thrown into a den of lions?',@@~@@@@@answer: 'Daniel ',~@@@@@choices: [~@@@@@@'David ',~@@@@@@'Mary and Martha ',~@@@@@@'Abraham ',~@@@@@]~@@@@}</v>
      </c>
    </row>
    <row r="51" spans="1:2" x14ac:dyDescent="0.25">
      <c r="A51">
        <v>51</v>
      </c>
      <c r="B51" t="str">
        <f>CONCATENATE("{@@~@@@@@id:",A51,",@@~@@@@@title: '",Questions!A51,"',@@~@@@@@answer: '",Answers!A51,"',~@@@@@choices: [~@@@@@@'",WA!A51,"',~@@@@@@'",WA!B51,"',~@@@@@@'",WA!C51,"',~@@@@@]~@@@@}")</f>
        <v>{@@~@@@@@id:51,@@~@@@@@title: 'What was the apparent source of Samson's strength?',@@~@@@@@answer: 'Long hair ',~@@@@@choices: [~@@@@@@'The Lord’s Prayer ',~@@@@@@'Long hair ',~@@@@@@'Death ',~@@@@@]~@@@@}</v>
      </c>
    </row>
    <row r="52" spans="1:2" x14ac:dyDescent="0.25">
      <c r="A52">
        <v>52</v>
      </c>
      <c r="B52" t="str">
        <f>CONCATENATE("{@@~@@@@@id:",A52,",@@~@@@@@title: '",Questions!A52,"',@@~@@@@@answer: '",Answers!A52,"',~@@@@@choices: [~@@@@@@'",WA!A52,"',~@@@@@@'",WA!B52,"',~@@@@@@'",WA!C52,"',~@@@@@]~@@@@}")</f>
        <v>{@@~@@@@@id:52,@@~@@@@@title: 'From which country did Moses help the Israelites escape from their lives of slavery?',@@~@@@@@answer: 'Egypt ',~@@@@@choices: [~@@@@@@'Egypt ',~@@@@@@'By a well ',~@@@@@@'Mt. Sinai',~@@@@@]~@@@@}</v>
      </c>
    </row>
    <row r="53" spans="1:2" x14ac:dyDescent="0.25">
      <c r="A53">
        <v>53</v>
      </c>
      <c r="B53" t="str">
        <f>CONCATENATE("{@@~@@@@@id:",A53,",@@~@@@@@title: '",Questions!A53,"',@@~@@@@@answer: '",Answers!A53,"',~@@@@@choices: [~@@@@@@'",WA!A53,"',~@@@@@@'",WA!B53,"',~@@@@@@'",WA!C53,"',~@@@@@]~@@@@}")</f>
        <v>{@@~@@@@@id:53,@@~@@@@@title: 'Who was the fourth person in the fiery furnace along with Daniel's friends?',@@~@@@@@answer: 'An angel ',~@@@@@choices: [~@@@@@@'An angel ',~@@@@@@'Shepherd ',~@@@@@@'An angel ',~@@@@@]~@@@@}</v>
      </c>
    </row>
    <row r="54" spans="1:2" x14ac:dyDescent="0.25">
      <c r="A54">
        <v>54</v>
      </c>
      <c r="B54" t="str">
        <f>CONCATENATE("{@@~@@@@@id:",A54,",@@~@@@@@title: '",Questions!A54,"',@@~@@@@@answer: '",Answers!A54,"',~@@@@@choices: [~@@@@@@'",WA!A54,"',~@@@@@@'",WA!B54,"',~@@@@@@'",WA!C54,"',~@@@@@]~@@@@}")</f>
        <v>{@@~@@@@@id:54,@@~@@@@@title: 'What did Joseph's brothers do to deceive their father to cover up that they had sold Joseph into slavery?',@@~@@@@@answer: 'Dipped his coat in the blood of a goat ',~@@@@@choices: [~@@@@@@'Raised him from the dead ',~@@@@@@'Rested ',~@@@@@@'He died',~@@@@@]~@@@@}</v>
      </c>
    </row>
    <row r="55" spans="1:2" x14ac:dyDescent="0.25">
      <c r="A55">
        <v>55</v>
      </c>
      <c r="B55" t="str">
        <f>CONCATENATE("{@@~@@@@@id:",A55,",@@~@@@@@title: '",Questions!A55,"',@@~@@@@@answer: '",Answers!A55,"',~@@@@@choices: [~@@@@@@'",WA!A55,"',~@@@@@@'",WA!B55,"',~@@@@@@'",WA!C55,"',~@@@@@]~@@@@}")</f>
        <v>{@@~@@@@@id:55,@@~@@@@@title: 'What kind of leaves did Adam and Eve sew together to make clothes for themselves?',@@~@@@@@answer: 'Fig ',~@@@@@choices: [~@@@@@@'Stones ',~@@@@@@'His (seamless) coat ',~@@@@@@'Rib ',~@@@@@]~@@@@}</v>
      </c>
    </row>
    <row r="56" spans="1:2" x14ac:dyDescent="0.25">
      <c r="A56">
        <v>56</v>
      </c>
      <c r="B56" t="str">
        <f>CONCATENATE("{@@~@@@@@id:",A56,",@@~@@@@@title: '",Questions!A56,"',@@~@@@@@answer: '",Answers!A56,"',~@@@@@choices: [~@@@@@@'",WA!A56,"',~@@@@@@'",WA!B56,"',~@@@@@@'",WA!C56,"',~@@@@@]~@@@@}")</f>
        <v>{@@~@@@@@id:56,@@~@@@@@title: 'Who did Jesus say was the "father of lies"?',@@~@@@@@answer: 'The devil ',~@@@@@choices: [~@@@@@@'Washed their feet ',~@@@@@@'Murder ',~@@@@@@'He died',~@@@@@]~@@@@}</v>
      </c>
    </row>
    <row r="57" spans="1:2" x14ac:dyDescent="0.25">
      <c r="A57">
        <v>57</v>
      </c>
      <c r="B57" t="str">
        <f>CONCATENATE("{@@~@@@@@id:",A57,",@@~@@@@@title: '",Questions!A57,"',@@~@@@@@answer: '",Answers!A57,"',~@@@@@choices: [~@@@@@@'",WA!A57,"',~@@@@@@'",WA!B57,"',~@@@@@@'",WA!C57,"',~@@@@@]~@@@@}")</f>
        <v>{@@~@@@@@id:57,@@~@@@@@title: 'What was the name of the tower that the people were building when God confused their language?',@@~@@@@@answer: 'Tower of Babel ',~@@@@@choices: [~@@@@@@'Nineveh ',~@@@@@@'Manger ',~@@@@@@'Garden of Eden ',~@@@@@]~@@@@}</v>
      </c>
    </row>
    <row r="58" spans="1:2" x14ac:dyDescent="0.25">
      <c r="A58">
        <v>58</v>
      </c>
      <c r="B58" t="str">
        <f>CONCATENATE("{@@~@@@@@id:",A58,",@@~@@@@@title: '",Questions!A58,"',@@~@@@@@answer: '",Answers!A58,"',~@@@@@choices: [~@@@@@@'",WA!A58,"',~@@@@@@'",WA!B58,"',~@@@@@@'",WA!C58,"',~@@@@@]~@@@@}")</f>
        <v>{@@~@@@@@id:58,@@~@@@@@title: 'What is the common name of the prayer that Jesus taught to his disciples?',@@~@@@@@answer: 'The Lord’s Prayer ',~@@@@@choices: [~@@@@@@'Death ',~@@@@@@'Long hair ',~@@@@@@'Death ',~@@@@@]~@@@@}</v>
      </c>
    </row>
    <row r="59" spans="1:2" x14ac:dyDescent="0.25">
      <c r="A59">
        <v>59</v>
      </c>
      <c r="B59" t="str">
        <f>CONCATENATE("{@@~@@@@@id:",A59,",@@~@@@@@title: '",Questions!A59,"',@@~@@@@@answer: '",Answers!A59,"',~@@@@@choices: [~@@@@@@'",WA!A59,"',~@@@@@@'",WA!B59,"',~@@@@@@'",WA!C59,"',~@@@@@]~@@@@}")</f>
        <v>{@@~@@@@@id:59,@@~@@@@@title: 'Whose name means "father of a great multitude"?',@@~@@@@@answer: 'Abraham ',~@@@@@choices: [~@@@@@@'Moses ',~@@@@@@'Daniel ',~@@@@@@'Paul ',~@@@@@]~@@@@}</v>
      </c>
    </row>
    <row r="60" spans="1:2" x14ac:dyDescent="0.25">
      <c r="A60">
        <v>60</v>
      </c>
      <c r="B60" t="str">
        <f>CONCATENATE("{@@~@@@@@id:",A60,",@@~@@@@@title: '",Questions!A60,"',@@~@@@@@answer: '",Answers!A60,"',~@@@@@choices: [~@@@@@@'",WA!A60,"',~@@@@@@'",WA!B60,"',~@@@@@@'",WA!C60,"',~@@@@@]~@@@@}")</f>
        <v>{@@~@@@@@id:60,@@~@@@@@title: 'Of what did Potiphar's wife falsely accuse Joseph resulting in him being thrown into prison?',@@~@@@@@answer: 'Rape ',~@@@@@choices: [~@@@@@@'He died',~@@@@@@'Washed their feet ',~@@@@@@'Rape ',~@@@@@]~@@@@}</v>
      </c>
    </row>
    <row r="61" spans="1:2" x14ac:dyDescent="0.25">
      <c r="A61">
        <v>61</v>
      </c>
      <c r="B61" t="str">
        <f>CONCATENATE("{@@~@@@@@id:",A61,",@@~@@@@@title: '",Questions!A61,"',@@~@@@@@answer: '",Answers!A61,"',~@@@@@choices: [~@@@@@@'",WA!A61,"',~@@@@@@'",WA!B61,"',~@@@@@@'",WA!C61,"',~@@@@@]~@@@@}")</f>
        <v>{@@~@@@@@id:61,@@~@@@@@title: 'Which sea did the Israelites cross through to escape the Egyptians?',@@~@@@@@answer: 'Red Sea ',~@@@@@choices: [~@@@@@@'Manger ',~@@@@@@'Red Sea ',~@@@@@@'By a well ',~@@@@@]~@@@@}</v>
      </c>
    </row>
    <row r="62" spans="1:2" x14ac:dyDescent="0.25">
      <c r="A62">
        <v>62</v>
      </c>
      <c r="B62" t="str">
        <f>CONCATENATE("{@@~@@@@@id:",A62,",@@~@@@@@title: '",Questions!A62,"',@@~@@@@@answer: '",Answers!A62,"',~@@@@@choices: [~@@@@@@'",WA!A62,"',~@@@@@@'",WA!B62,"',~@@@@@@'",WA!C62,"',~@@@@@]~@@@@}")</f>
        <v>{@@~@@@@@id:62,@@~@@@@@title: 'What is "more difficult than a camel going through the eye of a needle"?',@@~@@@@@answer: 'A rich man entering the Kingdom of God ',~@@@@@choices: [~@@@@@@'God with us ',~@@@@@@'King of the Jews / This is Jesus, King of the Jews ',~@@@@@@'Ask God for wisdom, in faith ',~@@@@@]~@@@@}</v>
      </c>
    </row>
    <row r="63" spans="1:2" x14ac:dyDescent="0.25">
      <c r="A63">
        <v>63</v>
      </c>
      <c r="B63" t="str">
        <f>CONCATENATE("{@@~@@@@@id:",A63,",@@~@@@@@title: '",Questions!A63,"',@@~@@@@@answer: '",Answers!A63,"',~@@@@@choices: [~@@@@@@'",WA!A63,"',~@@@@@@'",WA!B63,"',~@@@@@@'",WA!C63,"',~@@@@@]~@@@@}")</f>
        <v>{@@~@@@@@id:63,@@~@@@@@title: 'For how many years did the Israelites wander in the wilderness?',@@~@@@@@answer: 'Forty ',~@@@@@choices: [~@@@@@@'Forty ',~@@@@@@'Sixty-six ',~@@@@@@'Forty ',~@@@@@]~@@@@}</v>
      </c>
    </row>
    <row r="64" spans="1:2" x14ac:dyDescent="0.25">
      <c r="A64">
        <v>64</v>
      </c>
      <c r="B64" t="str">
        <f>CONCATENATE("{@@~@@@@@id:",A64,",@@~@@@@@title: '",Questions!A64,"',@@~@@@@@answer: '",Answers!A64,"',~@@@@@choices: [~@@@@@@'",WA!A64,"',~@@@@@@'",WA!B64,"',~@@@@@@'",WA!C64,"',~@@@@@]~@@@@}")</f>
        <v>{@@~@@@@@id:64,@@~@@@@@title: 'What does a "good tree" bring forth?',@@~@@@@@answer: 'Good fruit ',~@@@@@choices: [~@@@@@@'His (seamless) coat ',~@@@@@@'John the Baptist’s head ',~@@@@@@'Fig ',~@@@@@]~@@@@}</v>
      </c>
    </row>
    <row r="65" spans="1:2" x14ac:dyDescent="0.25">
      <c r="A65">
        <v>65</v>
      </c>
      <c r="B65" t="str">
        <f>CONCATENATE("{@@~@@@@@id:",A65,",@@~@@@@@title: '",Questions!A65,"',@@~@@@@@answer: '",Answers!A65,"',~@@@@@choices: [~@@@@@@'",WA!A65,"',~@@@@@@'",WA!B65,"',~@@@@@@'",WA!C65,"',~@@@@@]~@@@@}")</f>
        <v>{@@~@@@@@id:65,@@~@@@@@title: 'Which small body part can "boast of great things"?',@@~@@@@@answer: 'Tongue ',~@@@@@choices: [~@@@@@@'Tongue ',~@@@@@@'Death ',~@@@@@@'Long hair ',~@@@@@]~@@@@}</v>
      </c>
    </row>
    <row r="66" spans="1:2" x14ac:dyDescent="0.25">
      <c r="A66">
        <v>66</v>
      </c>
      <c r="B66" t="str">
        <f>CONCATENATE("{@@~@@@@@id:",A66,",@@~@@@@@title: '",Questions!A66,"',@@~@@@@@answer: '",Answers!A66,"',~@@@@@choices: [~@@@@@@'",WA!A66,"',~@@@@@@'",WA!B66,"',~@@@@@@'",WA!C66,"',~@@@@@]~@@@@}")</f>
        <v>{@@~@@@@@id:66,@@~@@@@@title: 'What was the name of Abraham's first wife?',@@~@@@@@answer: 'Sarah ',~@@@@@choices: [~@@@@@@'Joseph ',~@@@@@@'Cain ',~@@@@@@'John ',~@@@@@]~@@@@}</v>
      </c>
    </row>
    <row r="67" spans="1:2" x14ac:dyDescent="0.25">
      <c r="A67">
        <v>67</v>
      </c>
      <c r="B67" t="str">
        <f>CONCATENATE("{@@~@@@@@id:",A67,",@@~@@@@@title: '",Questions!A67,"',@@~@@@@@answer: '",Answers!A67,"',~@@@@@choices: [~@@@@@@'",WA!A67,"',~@@@@@@'",WA!B67,"',~@@@@@@'",WA!C67,"',~@@@@@]~@@@@}")</f>
        <v>{@@~@@@@@id:67,@@~@@@@@title: 'What did God do on the seventh day, after he had finished creating everything?',@@~@@@@@answer: 'Rested ',~@@@@@choices: [~@@@@@@'Pushed the pillars over and the temple collapsed ',~@@@@@@'Dipped his coat in the blood of a goat ',~@@@@@@'Hunting ',~@@@@@]~@@@@}</v>
      </c>
    </row>
    <row r="68" spans="1:2" x14ac:dyDescent="0.25">
      <c r="A68">
        <v>68</v>
      </c>
      <c r="B68" t="str">
        <f>CONCATENATE("{@@~@@@@@id:",A68,",@@~@@@@@title: '",Questions!A68,"',@@~@@@@@answer: '",Answers!A68,"',~@@@@@choices: [~@@@@@@'",WA!A68,"',~@@@@@@'",WA!B68,"',~@@@@@@'",WA!C68,"',~@@@@@]~@@@@}")</f>
        <v>{@@~@@@@@id:68,@@~@@@@@title: 'On what day did the apostles receive the Holy Spirit?',@@~@@@@@answer: 'Day of Pentecost ',~@@@@@choices: [~@@@@@@'Day of Pentecost ',~@@@@@@'He died',~@@@@@@'He died',~@@@@@]~@@@@}</v>
      </c>
    </row>
    <row r="69" spans="1:2" x14ac:dyDescent="0.25">
      <c r="A69">
        <v>69</v>
      </c>
      <c r="B69" t="str">
        <f>CONCATENATE("{@@~@@@@@id:",A69,",@@~@@@@@title: '",Questions!A69,"',@@~@@@@@answer: '",Answers!A69,"',~@@@@@choices: [~@@@@@@'",WA!A69,"',~@@@@@@'",WA!B69,"',~@@@@@@'",WA!C69,"',~@@@@@]~@@@@}")</f>
        <v>{@@~@@@@@id:69,@@~@@@@@title: 'At the Last Supper, what items of food and drink did Jesus give thanks for?',@@~@@@@@answer: 'Bread and wine ',~@@@@@choices: [~@@@@@@'Good fruit ',~@@@@@@'Ring ',~@@@@@@'Bread and wine ',~@@@@@]~@@@@}</v>
      </c>
    </row>
    <row r="70" spans="1:2" x14ac:dyDescent="0.25">
      <c r="A70">
        <v>70</v>
      </c>
      <c r="B70" t="str">
        <f>CONCATENATE("{@@~@@@@@id:",A70,",@@~@@@@@title: '",Questions!A70,"',@@~@@@@@answer: '",Answers!A70,"',~@@@@@choices: [~@@@@@@'",WA!A70,"',~@@@@@@'",WA!B70,"',~@@@@@@'",WA!C70,"',~@@@@@]~@@@@}")</f>
        <v>{@@~@@@@@id:70,@@~@@@@@title: 'When Jesus was in the wilderness, what was he tempted to turn into loaves of bread?',@@~@@@@@answer: 'Stones ',~@@@@@choices: [~@@@@@@'Ring ',~@@@@@@'A meal ',~@@@@@@'Loaves of bread and fishes ',~@@@@@]~@@@@}</v>
      </c>
    </row>
    <row r="71" spans="1:2" x14ac:dyDescent="0.25">
      <c r="A71">
        <v>71</v>
      </c>
      <c r="B71" t="str">
        <f>CONCATENATE("{@@~@@@@@id:",A71,",@@~@@@@@title: '",Questions!A71,"',@@~@@@@@answer: '",Answers!A71,"',~@@@@@choices: [~@@@@@@'",WA!A71,"',~@@@@@@'",WA!B71,"',~@@@@@@'",WA!C71,"',~@@@@@]~@@@@}")</f>
        <v>{@@~@@@@@id:71,@@~@@@@@title: 'What were the religious leaders called who continually tried to trap Jesus with their questions?',@@~@@@@@answer: 'Pharisees and Sadducees ',~@@@@@choices: [~@@@@@@'Wise men / magi ',~@@@@@@'Pharisees and Sadducees ',~@@@@@@'A ghost ',~@@@@@]~@@@@}</v>
      </c>
    </row>
    <row r="72" spans="1:2" x14ac:dyDescent="0.25">
      <c r="A72">
        <v>72</v>
      </c>
      <c r="B72" t="str">
        <f>CONCATENATE("{@@~@@@@@id:",A72,",@@~@@@@@title: '",Questions!A72,"',@@~@@@@@answer: '",Answers!A72,"',~@@@@@choices: [~@@@@@@'",WA!A72,"',~@@@@@@'",WA!B72,"',~@@@@@@'",WA!C72,"',~@@@@@]~@@@@}")</f>
        <v>{@@~@@@@@id:72,@@~@@@@@title: 'What miracle did Jesus do for Lazarus?',@@~@@@@@answer: 'Raised him from the dead ',~@@@@@choices: [~@@@@@@'To buy corn ',~@@@@@@'Hunting ',~@@@@@@'Rested ',~@@@@@]~@@@@}</v>
      </c>
    </row>
    <row r="73" spans="1:2" x14ac:dyDescent="0.25">
      <c r="A73">
        <v>73</v>
      </c>
      <c r="B73" t="str">
        <f>CONCATENATE("{@@~@@@@@id:",A73,",@@~@@@@@title: '",Questions!A73,"',@@~@@@@@answer: '",Answers!A73,"',~@@@@@choices: [~@@@@@@'",WA!A73,"',~@@@@@@'",WA!B73,"',~@@@@@@'",WA!C73,"',~@@@@@]~@@@@}")</f>
        <v>{@@~@@@@@id:73,@@~@@@@@title: 'On which mountain were the Israelites given the Ten Commandments?',@@~@@@@@answer: 'Mt. Sinai',~@@@@@choices: [~@@@@@@'Egypt ',~@@@@@@'Nineveh ',~@@@@@@'By a well ',~@@@@@]~@@@@}</v>
      </c>
    </row>
    <row r="74" spans="1:2" x14ac:dyDescent="0.25">
      <c r="A74">
        <v>74</v>
      </c>
      <c r="B74" t="str">
        <f>CONCATENATE("{@@~@@@@@id:",A74,",@@~@@@@@title: '",Questions!A74,"',@@~@@@@@answer: '",Answers!A74,"',~@@@@@choices: [~@@@@@@'",WA!A74,"',~@@@@@@'",WA!B74,"',~@@@@@@'",WA!C74,"',~@@@@@]~@@@@}")</f>
        <v>{@@~@@@@@id:74,@@~@@@@@title: 'Who was Solomon's father?',@@~@@@@@answer: 'David ',~@@@@@choices: [~@@@@@@'Mary ',~@@@@@@'Cain ',~@@@@@@'Aaron ',~@@@@@]~@@@@}</v>
      </c>
    </row>
    <row r="75" spans="1:2" x14ac:dyDescent="0.25">
      <c r="A75">
        <v>75</v>
      </c>
      <c r="B75" t="str">
        <f>CONCATENATE("{@@~@@@@@id:",A75,",@@~@@@@@title: '",Questions!A75,"',@@~@@@@@answer: '",Answers!A75,"',~@@@@@choices: [~@@@@@@'",WA!A75,"',~@@@@@@'",WA!B75,"',~@@@@@@'",WA!C75,"',~@@@@@]~@@@@}")</f>
        <v>{@@~@@@@@id:75,@@~@@@@@title: 'What job did Jesus' earthly father, Joseph, do?',@@~@@@@@answer: 'Carpenter ',~@@@@@choices: [~@@@@@@'Pharisees and Sadducees ',~@@@@@@'An angel ',~@@@@@@'Shepherds ',~@@@@@]~@@@@}</v>
      </c>
    </row>
    <row r="76" spans="1:2" x14ac:dyDescent="0.25">
      <c r="A76">
        <v>76</v>
      </c>
      <c r="B76" t="str">
        <f>CONCATENATE("{@@~@@@@@id:",A76,",@@~@@@@@title: '",Questions!A76,"',@@~@@@@@answer: '",Answers!A76,"',~@@@@@choices: [~@@@@@@'",WA!A76,"',~@@@@@@'",WA!B76,"',~@@@@@@'",WA!C76,"',~@@@@@]~@@@@}")</f>
        <v>{@@~@@@@@id:76,@@~@@@@@title: 'How did Judas betray Christ?',@@~@@@@@answer: 'With a kiss ',~@@@@@choices: [~@@@@@@'He died',~@@@@@@'Pushed the pillars over and the temple collapsed ',~@@@@@@'Rested ',~@@@@@]~@@@@}</v>
      </c>
    </row>
    <row r="77" spans="1:2" x14ac:dyDescent="0.25">
      <c r="A77">
        <v>77</v>
      </c>
      <c r="B77" t="str">
        <f>CONCATENATE("{@@~@@@@@id:",A77,",@@~@@@@@title: '",Questions!A77,"',@@~@@@@@answer: '",Answers!A77,"',~@@@@@choices: [~@@@@@@'",WA!A77,"',~@@@@@@'",WA!B77,"',~@@@@@@'",WA!C77,"',~@@@@@]~@@@@}")</f>
        <v>{@@~@@@@@id:77,@@~@@@@@title: 'Solomon judged wisely over the rightful mother of a child, but how did he determine who the child belonged to?',@@~@@@@@answer: 'Threatened to divide the child (with a sword) ',~@@@@@choices: [~@@@@@@'The devil ',~@@@@@@'To buy corn ',~@@@@@@'He died',~@@@@@]~@@@@}</v>
      </c>
    </row>
    <row r="78" spans="1:2" x14ac:dyDescent="0.25">
      <c r="A78">
        <v>78</v>
      </c>
      <c r="B78" t="str">
        <f>CONCATENATE("{@@~@@@@@id:",A78,",@@~@@@@@title: '",Questions!A78,"',@@~@@@@@answer: '",Answers!A78,"',~@@@@@choices: [~@@@@@@'",WA!A78,"',~@@@@@@'",WA!B78,"',~@@@@@@'",WA!C78,"',~@@@@@]~@@@@}")</f>
        <v>{@@~@@@@@id:78,@@~@@@@@title: 'Whose father was prepared to sacrifice him on an altar?',@@~@@@@@answer: 'Isaac ',~@@@@@choices: [~@@@@@@'Samson ',~@@@@@@'(Simon) Peter ',~@@@@@@'Samson ',~@@@@@]~@@@@}</v>
      </c>
    </row>
    <row r="79" spans="1:2" x14ac:dyDescent="0.25">
      <c r="A79">
        <v>79</v>
      </c>
      <c r="B79" t="str">
        <f>CONCATENATE("{@@~@@@@@id:",A79,",@@~@@@@@title: '",Questions!A79,"',@@~@@@@@answer: '",Answers!A79,"',~@@@@@choices: [~@@@@@@'",WA!A79,"',~@@@@@@'",WA!B79,"',~@@@@@@'",WA!C79,"',~@@@@@]~@@@@}")</f>
        <v>{@@~@@@@@id:79,@@~@@@@@title: 'At the age of twelve, Jesus was left behind in Jerusalem',@@~@@@@@answer: 'In the temple ',~@@@@@choices: [~@@@@@@'In the temple ',~@@@@@@'Mt. Sinai',~@@@@@@'Tower of Babel ',~@@@@@]~@@@@}</v>
      </c>
    </row>
    <row r="80" spans="1:2" x14ac:dyDescent="0.25">
      <c r="A80">
        <v>80</v>
      </c>
      <c r="B80" t="str">
        <f>CONCATENATE("{@@~@@@@@id:",A80,",@@~@@@@@title: '",Questions!A80,"',@@~@@@@@answer: '",Answers!A80,"',~@@@@@choices: [~@@@@@@'",WA!A80,"',~@@@@@@'",WA!B80,"',~@@@@@@'",WA!C80,"',~@@@@@]~@@@@}")</f>
        <v>{@@~@@@@@id:80,@@~@@@@@title: 'When the disciples saw Jesus walking on water, what did they think he was?',@@~@@@@@answer: 'A ghost ',~@@@@@choices: [~@@@@@@'Carpenter ',~@@@@@@'Pharisees and Sadducees ',~@@@@@@'Daughter-in-law ',~@@@@@]~@@@@}</v>
      </c>
    </row>
    <row r="81" spans="1:2" x14ac:dyDescent="0.25">
      <c r="A81">
        <v>81</v>
      </c>
      <c r="B81" t="str">
        <f>CONCATENATE("{@@~@@@@@id:",A81,",@@~@@@@@title: '",Questions!A81,"',@@~@@@@@answer: '",Answers!A81,"',~@@@@@choices: [~@@@@@@'",WA!A81,"',~@@@@@@'",WA!B81,"',~@@@@@@'",WA!C81,"',~@@@@@]~@@@@}")</f>
        <v>{@@~@@@@@id:81,@@~@@@@@title: 'What gift did Salome, daughter of Herodias, ask for after she danced for Herod?',@@~@@@@@answer: 'John the Baptist’s head ',~@@@@@choices: [~@@@@@@'Stones ',~@@@@@@'Bread and wine ',~@@@@@@'Rib ',~@@@@@]~@@@@}</v>
      </c>
    </row>
    <row r="82" spans="1:2" x14ac:dyDescent="0.25">
      <c r="A82">
        <v>82</v>
      </c>
      <c r="B82" t="str">
        <f>CONCATENATE("{@@~@@@@@id:",A82,",@@~@@@@@title: '",Questions!A82,"',@@~@@@@@answer: '",Answers!A82,"',~@@@@@choices: [~@@@@@@'",WA!A82,"',~@@@@@@'",WA!B82,"',~@@@@@@'",WA!C82,"',~@@@@@]~@@@@}")</f>
        <v>{@@~@@@@@id:82,@@~@@@@@title: 'How did Samson kill all the people in the temple?',@@~@@@@@answer: 'Pushed the pillars over and the temple collapsed ',~@@@@@choices: [~@@@@@@'Hunting ',~@@@@@@'Pushed the pillars over and the temple collapsed ',~@@@@@@'He died',~@@@@@]~@@@@}</v>
      </c>
    </row>
    <row r="83" spans="1:2" x14ac:dyDescent="0.25">
      <c r="A83">
        <v>83</v>
      </c>
      <c r="B83" t="str">
        <f>CONCATENATE("{@@~@@@@@id:",A83,",@@~@@@@@title: '",Questions!A83,"',@@~@@@@@answer: '",Answers!A83,"',~@@@@@choices: [~@@@@@@'",WA!A83,"',~@@@@@@'",WA!B83,"',~@@@@@@'",WA!C83,"',~@@@@@]~@@@@}")</f>
        <v>{@@~@@@@@id:83,@@~@@@@@title: 'Which musical instrument did David play for Saul?',@@~@@@@@answer: 'Harp / Lyre ',~@@@@@choices: [~@@@@@@'Stones ',~@@@@@@'Harp / Lyre ',~@@@@@@'Stones ',~@@@@@]~@@@@}</v>
      </c>
    </row>
    <row r="84" spans="1:2" x14ac:dyDescent="0.25">
      <c r="A84">
        <v>84</v>
      </c>
      <c r="B84" t="str">
        <f>CONCATENATE("{@@~@@@@@id:",A84,",@@~@@@@@title: '",Questions!A84,"',@@~@@@@@answer: '",Answers!A84,"',~@@@@@choices: [~@@@@@@'",WA!A84,"',~@@@@@@'",WA!B84,"',~@@@@@@'",WA!C84,"',~@@@@@]~@@@@}")</f>
        <v>{@@~@@@@@id:84,@@~@@@@@title: 'What was Esau doing while Jacob stole his blessing?',@@~@@@@@answer: 'Hunting ',~@@@@@choices: [~@@@@@@'Rape ',~@@@@@@'With a kiss ',~@@@@@@'Murder ',~@@@@@]~@@@@}</v>
      </c>
    </row>
    <row r="85" spans="1:2" x14ac:dyDescent="0.25">
      <c r="A85">
        <v>85</v>
      </c>
      <c r="B85" t="str">
        <f>CONCATENATE("{@@~@@@@@id:",A85,",@@~@@@@@title: '",Questions!A85,"',@@~@@@@@answer: '",Answers!A85,"',~@@@@@choices: [~@@@@@@'",WA!A85,"',~@@@@@@'",WA!B85,"',~@@@@@@'",WA!C85,"',~@@@@@]~@@@@}")</f>
        <v>{@@~@@@@@id:85,@@~@@@@@title: 'Why did Jacob initially send Joseph's brothers into Egypt?',@@~@@@@@answer: 'To buy corn ',~@@@@@choices: [~@@@@@@'Pushed the pillars over and the temple collapsed ',~@@@@@@'Threatened to divide the child (with a sword) ',~@@@@@@'To buy corn ',~@@@@@]~@@@@}</v>
      </c>
    </row>
    <row r="86" spans="1:2" x14ac:dyDescent="0.25">
      <c r="A86">
        <v>86</v>
      </c>
      <c r="B86" t="str">
        <f>CONCATENATE("{@@~@@@@@id:",A86,",@@~@@@@@title: '",Questions!A86,"',@@~@@@@@answer: '",Answers!A86,"',~@@@@@choices: [~@@@@@@'",WA!A86,"',~@@@@@@'",WA!B86,"',~@@@@@@'",WA!C86,"',~@@@@@]~@@@@}")</f>
        <v>{@@~@@@@@id:86,@@~@@@@@title: 'Who was David's great friend?',@@~@@@@@answer: 'Jonathan ',~@@@@@choices: [~@@@@@@'John ',~@@@@@@'Jesse ',~@@@@@@'Bathsheba ',~@@@@@]~@@@@}</v>
      </c>
    </row>
    <row r="87" spans="1:2" x14ac:dyDescent="0.25">
      <c r="A87">
        <v>87</v>
      </c>
      <c r="B87" t="str">
        <f>CONCATENATE("{@@~@@@@@id:",A87,",@@~@@@@@title: '",Questions!A87,"',@@~@@@@@answer: '",Answers!A87,"',~@@@@@choices: [~@@@@@@'",WA!A87,"',~@@@@@@'",WA!B87,"',~@@@@@@'",WA!C87,"',~@@@@@]~@@@@}")</f>
        <v>{@@~@@@@@id:87,@@~@@@@@title: 'Who said "thy God shall be my God"?',@@~@@@@@answer: 'Ruth ',~@@@@@choices: [~@@@@@@'Moses ',~@@@@@@'Cain ',~@@@@@@'Joseph ',~@@@@@]~@@@@}</v>
      </c>
    </row>
    <row r="88" spans="1:2" x14ac:dyDescent="0.25">
      <c r="A88">
        <v>88</v>
      </c>
      <c r="B88" t="str">
        <f>CONCATENATE("{@@~@@@@@id:",A88,",@@~@@@@@title: '",Questions!A88,"',@@~@@@@@answer: '",Answers!A88,"',~@@@@@choices: [~@@@@@@'",WA!A88,"',~@@@@@@'",WA!B88,"',~@@@@@@'",WA!C88,"',~@@@@@]~@@@@}")</f>
        <v>{@@~@@@@@id:88,@@~@@@@@title: 'Which of Christ's belongings did the soldiers cast lots for after they had crucified him?',@@~@@@@@answer: 'His (seamless) coat ',~@@@@@choices: [~@@@@@@'His (seamless) coat ',~@@@@@@'Harp / Lyre ',~@@@@@@'Linen clothes ',~@@@@@]~@@@@}</v>
      </c>
    </row>
    <row r="89" spans="1:2" x14ac:dyDescent="0.25">
      <c r="A89">
        <v>89</v>
      </c>
      <c r="B89" t="str">
        <f>CONCATENATE("{@@~@@@@@id:",A89,",@@~@@@@@title: '",Questions!A89,"',@@~@@@@@answer: '",Answers!A89,"',~@@@@@choices: [~@@@@@@'",WA!A89,"',~@@@@@@'",WA!B89,"',~@@@@@@'",WA!C89,"',~@@@@@]~@@@@}")</f>
        <v>{@@~@@@@@id:89,@@~@@@@@title: 'What does the name Emmanuel mean?',@@~@@@@@answer: 'God with us ',~@@@@@choices: [~@@@@@@'Ask God for wisdom, in faith ',~@@@@@@'Famine in his home town ',~@@@@@@'She was a virgin ',~@@@@@]~@@@@}</v>
      </c>
    </row>
    <row r="90" spans="1:2" x14ac:dyDescent="0.25">
      <c r="A90">
        <v>90</v>
      </c>
      <c r="B90" t="str">
        <f>CONCATENATE("{@@~@@@@@id:",A90,",@@~@@@@@title: '",Questions!A90,"',@@~@@@@@answer: '",Answers!A90,"',~@@@@@choices: [~@@@@@@'",WA!A90,"',~@@@@@@'",WA!B90,"',~@@@@@@'",WA!C90,"',~@@@@@]~@@@@}")</f>
        <v>{@@~@@@@@id:90,@@~@@@@@title: 'What does James say we should do if we lack wisdom?',@@~@@@@@answer: 'Ask God for wisdom, in faith ',~@@@@@choices: [~@@@@@@'He was swallowed by a great fish ',~@@@@@@'Our Father which art in heaven ',~@@@@@@'Blasphemy against the Holy Spirit ',~@@@@@]~@@@@}</v>
      </c>
    </row>
    <row r="91" spans="1:2" x14ac:dyDescent="0.25">
      <c r="A91">
        <v>91</v>
      </c>
      <c r="B91" t="str">
        <f>CONCATENATE("{@@~@@@@@id:",A91,",@@~@@@@@title: '",Questions!A91,"',@@~@@@@@answer: '",Answers!A91,"',~@@@@@choices: [~@@@@@@'",WA!A91,"',~@@@@@@'",WA!B91,"',~@@@@@@'",WA!C91,"',~@@@@@]~@@@@}")</f>
        <v>{@@~@@@@@id:91,@@~@@@@@title: 'Where did Jesus meet the woman of Samaria?',@@~@@@@@answer: 'By a well ',~@@@@@choices: [~@@@@@@'Manger ',~@@@@@@'Red Sea ',~@@@@@@'Egypt ',~@@@@@]~@@@@}</v>
      </c>
    </row>
    <row r="92" spans="1:2" x14ac:dyDescent="0.25">
      <c r="A92">
        <v>92</v>
      </c>
      <c r="B92" t="str">
        <f>CONCATENATE("{@@~@@@@@id:",A92,",@@~@@@@@title: '",Questions!A92,"',@@~@@@@@answer: '",Answers!A92,"',~@@@@@choices: [~@@@@@@'",WA!A92,"',~@@@@@@'",WA!B92,"',~@@@@@@'",WA!C92,"',~@@@@@]~@@@@}")</f>
        <v>{@@~@@@@@id:92,@@~@@@@@title: 'Which disciple tried to walk on water, as Jesus did?',@@~@@@@@answer: '(Simon) Peter ',~@@@@@choices: [~@@@@@@'Joseph ',~@@@@@@'Jesse ',~@@@@@@'Eve ',~@@@@@]~@@@@}</v>
      </c>
    </row>
    <row r="93" spans="1:2" x14ac:dyDescent="0.25">
      <c r="A93">
        <v>93</v>
      </c>
      <c r="B93" t="str">
        <f>CONCATENATE("{@@~@@@@@id:",A93,",@@~@@@@@title: '",Questions!A93,"',@@~@@@@@answer: '",Answers!A93,"',~@@@@@choices: [~@@@@@@'",WA!A93,"',~@@@@@@'",WA!B93,"',~@@@@@@'",WA!C93,"',~@@@@@]~@@@@}")</f>
        <v>{@@~@@@@@id:93,@@~@@@@@title: 'Why did Elimelech go to live in Moab with his family?',@@~@@@@@answer: 'Famine in his home town ',~@@@@@choices: [~@@@@@@'A rich man entering the Kingdom of God ',~@@@@@@'He was swallowed by a great fish ',~@@@@@@'Threw him in a pit and then sold him to strangers ',~@@@@@]~@@@@}</v>
      </c>
    </row>
    <row r="94" spans="1:2" x14ac:dyDescent="0.25">
      <c r="A94">
        <v>94</v>
      </c>
      <c r="B94" t="str">
        <f>CONCATENATE("{@@~@@@@@id:",A94,",@@~@@@@@title: '",Questions!A94,"',@@~@@@@@answer: '",Answers!A94,"',~@@@@@choices: [~@@@@@@'",WA!A94,"',~@@@@@@'",WA!B94,"',~@@@@@@'",WA!C94,"',~@@@@@]~@@@@}")</f>
        <v>{@@~@@@@@id:94,@@~@@@@@title: 'Who lied about the price they received for a piece of land and died as a result?',@@~@@@@@answer: 'Ananias &amp; Sapphira ',~@@@@@choices: [~@@@@@@'Jonathan ',~@@@@@@'Eve ',~@@@@@@'David ',~@@@@@]~@@@@}</v>
      </c>
    </row>
    <row r="95" spans="1:2" x14ac:dyDescent="0.25">
      <c r="A95">
        <v>95</v>
      </c>
      <c r="B95" t="str">
        <f>CONCATENATE("{@@~@@@@@id:",A95,",@@~@@@@@title: '",Questions!A95,"',@@~@@@@@answer: '",Answers!A95,"',~@@@@@choices: [~@@@@@@'",WA!A95,"',~@@@@@@'",WA!B95,"',~@@@@@@'",WA!C95,"',~@@@@@]~@@@@}")</f>
        <v>{@@~@@@@@id:95,@@~@@@@@title: 'With whom did David commit adultery?',@@~@@@@@answer: 'Bathsheba ',~@@@@@choices: [~@@@@@@'Cain ',~@@@@@@'David ',~@@@@@@'God’s ',~@@@@@]~@@@@}</v>
      </c>
    </row>
    <row r="96" spans="1:2" x14ac:dyDescent="0.25">
      <c r="A96">
        <v>96</v>
      </c>
      <c r="B96" t="str">
        <f>CONCATENATE("{@@~@@@@@id:",A96,",@@~@@@@@title: '",Questions!A96,"',@@~@@@@@answer: '",Answers!A96,"',~@@@@@choices: [~@@@@@@'",WA!A96,"',~@@@@@@'",WA!B96,"',~@@@@@@'",WA!C96,"',~@@@@@]~@@@@}")</f>
        <v>{@@~@@@@@id:96,@@~@@@@@title: 'When the Prodigal Son returned, his father gave him a robe, shoes and what other item?',@@~@@@@@answer: 'Ring ',~@@@@@choices: [~@@@@@@'His (seamless) coat ',~@@@@@@'Stones ',~@@@@@@'Rib ',~@@@@@]~@@@@}</v>
      </c>
    </row>
    <row r="97" spans="1:2" x14ac:dyDescent="0.25">
      <c r="A97">
        <v>97</v>
      </c>
      <c r="B97" t="str">
        <f>CONCATENATE("{@@~@@@@@id:",A97,",@@~@@@@@title: '",Questions!A97,"',@@~@@@@@answer: '",Answers!A97,"',~@@@@@choices: [~@@@@@@'",WA!A97,"',~@@@@@@'",WA!B97,"',~@@@@@@'",WA!C97,"',~@@@@@]~@@@@}")</f>
        <v>{@@~@@@@@id:97,@@~@@@@@title: 'How many books are there in the Bible?',@@~@@@@@answer: 'Sixty-six ',~@@@@@choices: [~@@@@@@'Sixty-six ',~@@@@@@'Forty ',~@@@@@@'Twelve ',~@@@@@]~@@@@}</v>
      </c>
    </row>
    <row r="98" spans="1:2" x14ac:dyDescent="0.25">
      <c r="A98">
        <v>98</v>
      </c>
      <c r="B98" t="str">
        <f>CONCATENATE("{@@~@@@@@id:",A98,",@@~@@@@@title: '",Questions!A98,"',@@~@@@@@answer: '",Answers!A98,"',~@@@@@choices: [~@@@@@@'",WA!A98,"',~@@@@@@'",WA!B98,"',~@@@@@@'",WA!C98,"',~@@@@@]~@@@@}")</f>
        <v>{@@~@@@@@id:98,@@~@@@@@title: 'What are the names of Lazarus' sisters?',@@~@@@@@answer: 'Mary and Martha ',~@@@@@choices: [~@@@@@@'Daniel ',~@@@@@@'Paul ',~@@@@@@'Abraham ',~@@@@@]~@@@@}</v>
      </c>
    </row>
    <row r="99" spans="1:2" x14ac:dyDescent="0.25">
      <c r="A99">
        <v>99</v>
      </c>
      <c r="B99" t="str">
        <f>CONCATENATE("{@@~@@@@@id:",A99,",@@~@@@@@title: '",Questions!A99,"',@@~@@@@@answer: '",Answers!A99,"',~@@@@@choices: [~@@@@@@'",WA!A99,"',~@@@@@@'",WA!B99,"',~@@@@@@'",WA!C99,"',~@@@@@]~@@@@}")</f>
        <v>{@@~@@@@@id:99,@@~@@@@@title: 'Where did Jonah go after being thrown overboard and reaching dry land?',@@~@@@@@answer: 'Nineveh ',~@@@@@choices: [~@@@@@@'Manger ',~@@@@@@'By a well ',~@@@@@@'Red Sea ',~@@@@@]~@@@@}</v>
      </c>
    </row>
    <row r="100" spans="1:2" x14ac:dyDescent="0.25">
      <c r="A100">
        <v>100</v>
      </c>
      <c r="B100" t="str">
        <f>CONCATENATE("{@@~@@@@@id:",A100,",@@~@@@@@title: '",Questions!A100,"',@@~@@@@@answer: '",Answers!A100,"',~@@@@@choices: [~@@@@@@'",WA!A100,"',~@@@@@@'",WA!B100,"',~@@@@@@'",WA!C100,"',~@@@@@]~@@@@}")</f>
        <v>{@@~@@@@@id:100,@@~@@@@@title: 'For what did Esau sell his birthright to Jacob?',@@~@@@@@answer: 'A meal ',~@@@@@choices: [~@@@@@@'Fig ',~@@@@@@'Two tablets of stone ',~@@@@@@'Stones ',~@@@@@]~@@@@}</v>
      </c>
    </row>
    <row r="101" spans="1:2" x14ac:dyDescent="0.25">
      <c r="A101">
        <v>101</v>
      </c>
      <c r="B101" t="str">
        <f>CONCATENATE("{@@~@@@@@id:",A101,",@@~@@@@@title: '",Questions!A101,"',@@~@@@@@answer: '",Answers!A101,"',~@@@@@choices: [~@@@@@@'",WA!A101,"',~@@@@@@'",WA!B101,"',~@@@@@@'",WA!C101,"',~@@@@@]~@@@@}")</f>
        <v>{@@~@@@@@id:101,@@~@@@@@title: 'What happened to Elimelech in Moab?',@@~@@@@@answer: 'He died',~@@@@@choices: [~@@@@@@'Dipped his coat in the blood of a goat ',~@@@@@@'Rape ',~@@@@@@'Murder ',~@@@@@]~@@@@}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Questions</vt:lpstr>
      <vt:lpstr>Answers</vt:lpstr>
      <vt:lpstr>References</vt:lpstr>
      <vt:lpstr>Wrong Answers</vt:lpstr>
      <vt:lpstr>Placements</vt:lpstr>
      <vt:lpstr>Place-answers</vt:lpstr>
      <vt:lpstr>WA</vt:lpstr>
      <vt:lpstr>Code</vt:lpstr>
    </vt:vector>
  </TitlesOfParts>
  <Company>Principal Financial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Moritz, David</dc:creator>
  <cp:lastModifiedBy>Moritz, David</cp:lastModifiedBy>
  <dcterms:created xsi:type="dcterms:W3CDTF">2014-10-02T17:55:21Z</dcterms:created>
  <dcterms:modified xsi:type="dcterms:W3CDTF">2014-10-02T19:00:44Z</dcterms:modified>
</cp:coreProperties>
</file>