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cdecolorado.sharepoint.com/sites/DSU-StudentOctober/Shared Documents/General/zPrevious Years (Archive)/2023-2024/Post Collection Processing/Posted Documents to Web/District/"/>
    </mc:Choice>
  </mc:AlternateContent>
  <xr:revisionPtr revIDLastSave="157" documentId="13_ncr:1_{3FA89B4E-4CBC-4266-BBC6-456731F035CA}" xr6:coauthVersionLast="47" xr6:coauthVersionMax="47" xr10:uidLastSave="{CF26EF55-82E8-43C7-BA90-2EE7CC35718A}"/>
  <bookViews>
    <workbookView xWindow="28680" yWindow="-120" windowWidth="29040" windowHeight="15720" xr2:uid="{00000000-000D-0000-FFFF-FFFF00000000}"/>
  </bookViews>
  <sheets>
    <sheet name="Data" sheetId="1" r:id="rId1"/>
    <sheet name="Specifications" sheetId="2" r:id="rId2"/>
  </sheets>
  <definedNames>
    <definedName name="_xlnm._FilterDatabase" localSheetId="0" hidden="1">Data!$A$3:$U$189</definedName>
    <definedName name="_xlnm.Print_Titles" localSheetId="0">Data!$1:$3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187" i="1" l="1"/>
  <c r="U27" i="1"/>
  <c r="U189" i="1"/>
  <c r="U188" i="1"/>
  <c r="U186" i="1"/>
  <c r="U185" i="1"/>
  <c r="U184" i="1"/>
  <c r="U183" i="1"/>
  <c r="U182" i="1"/>
  <c r="U181" i="1"/>
  <c r="U180" i="1"/>
  <c r="U179" i="1"/>
  <c r="U178" i="1"/>
  <c r="U177" i="1"/>
  <c r="U176" i="1"/>
  <c r="U175" i="1"/>
  <c r="U174" i="1"/>
  <c r="U173" i="1"/>
  <c r="U172" i="1"/>
  <c r="U171" i="1"/>
  <c r="U170" i="1"/>
  <c r="U169" i="1"/>
  <c r="U168" i="1"/>
  <c r="U167" i="1"/>
  <c r="U166" i="1"/>
  <c r="U165" i="1"/>
  <c r="U164" i="1"/>
  <c r="U163" i="1"/>
  <c r="U162" i="1"/>
  <c r="U161" i="1"/>
  <c r="U160" i="1"/>
  <c r="U159" i="1"/>
  <c r="U158" i="1"/>
  <c r="U157" i="1"/>
  <c r="U156" i="1"/>
  <c r="U155" i="1"/>
  <c r="U154" i="1"/>
  <c r="U153" i="1"/>
  <c r="U152" i="1"/>
  <c r="U151" i="1"/>
  <c r="U150" i="1"/>
  <c r="U149" i="1"/>
  <c r="U148" i="1"/>
  <c r="U147" i="1"/>
  <c r="U146" i="1"/>
  <c r="U145" i="1"/>
  <c r="U144" i="1"/>
  <c r="U143" i="1"/>
  <c r="U142" i="1"/>
  <c r="U141" i="1"/>
  <c r="U140" i="1"/>
  <c r="U139" i="1"/>
  <c r="U138" i="1"/>
  <c r="U137" i="1"/>
  <c r="U136" i="1"/>
  <c r="U135" i="1"/>
  <c r="U134" i="1"/>
  <c r="U133" i="1"/>
  <c r="U132" i="1"/>
  <c r="U131" i="1"/>
  <c r="U130" i="1"/>
  <c r="U129" i="1"/>
  <c r="U128" i="1"/>
  <c r="U127" i="1"/>
  <c r="U126" i="1"/>
  <c r="U125" i="1"/>
  <c r="U124" i="1"/>
  <c r="U123" i="1"/>
  <c r="U122" i="1"/>
  <c r="U121" i="1"/>
  <c r="U120" i="1"/>
  <c r="U119" i="1"/>
  <c r="U118" i="1"/>
  <c r="U117" i="1"/>
  <c r="U116" i="1"/>
  <c r="U115" i="1"/>
  <c r="U114" i="1"/>
  <c r="U113" i="1"/>
  <c r="U112" i="1"/>
  <c r="U111" i="1"/>
  <c r="U110" i="1"/>
  <c r="U109" i="1"/>
  <c r="U108" i="1"/>
  <c r="U107" i="1"/>
  <c r="U106" i="1"/>
  <c r="U105" i="1"/>
  <c r="U104" i="1"/>
  <c r="U103" i="1"/>
  <c r="U102" i="1"/>
  <c r="U101" i="1"/>
  <c r="U100" i="1"/>
  <c r="U99" i="1"/>
  <c r="U98" i="1"/>
  <c r="U97" i="1"/>
  <c r="U96" i="1"/>
  <c r="U95" i="1"/>
  <c r="U94" i="1"/>
  <c r="U93" i="1"/>
  <c r="U92" i="1"/>
  <c r="U91" i="1"/>
  <c r="U90" i="1"/>
  <c r="U89" i="1"/>
  <c r="U88" i="1"/>
  <c r="U87" i="1"/>
  <c r="U86" i="1"/>
  <c r="U85" i="1"/>
  <c r="U84" i="1"/>
  <c r="U83" i="1"/>
  <c r="U82" i="1"/>
  <c r="U81" i="1"/>
  <c r="U80" i="1"/>
  <c r="U79" i="1"/>
  <c r="U78" i="1"/>
  <c r="U77" i="1"/>
  <c r="U76" i="1"/>
  <c r="U75" i="1"/>
  <c r="U74" i="1"/>
  <c r="U73" i="1"/>
  <c r="U72" i="1"/>
  <c r="U71" i="1"/>
  <c r="U70" i="1"/>
  <c r="U69" i="1"/>
  <c r="U68" i="1"/>
  <c r="U67" i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T188" i="1"/>
  <c r="T187" i="1"/>
  <c r="T186" i="1"/>
  <c r="T185" i="1"/>
  <c r="T184" i="1"/>
  <c r="T183" i="1"/>
  <c r="T182" i="1"/>
  <c r="T181" i="1"/>
  <c r="T180" i="1"/>
  <c r="T179" i="1"/>
  <c r="T178" i="1"/>
  <c r="T177" i="1"/>
  <c r="T176" i="1"/>
  <c r="T175" i="1"/>
  <c r="T174" i="1"/>
  <c r="T173" i="1"/>
  <c r="T172" i="1"/>
  <c r="T171" i="1"/>
  <c r="T170" i="1"/>
  <c r="T169" i="1"/>
  <c r="T168" i="1"/>
  <c r="T167" i="1"/>
  <c r="T166" i="1"/>
  <c r="T165" i="1"/>
  <c r="T164" i="1"/>
  <c r="T163" i="1"/>
  <c r="T162" i="1"/>
  <c r="T161" i="1"/>
  <c r="T160" i="1"/>
  <c r="T159" i="1"/>
  <c r="T158" i="1"/>
  <c r="T157" i="1"/>
  <c r="T156" i="1"/>
  <c r="T155" i="1"/>
  <c r="T154" i="1"/>
  <c r="T153" i="1"/>
  <c r="T152" i="1"/>
  <c r="T151" i="1"/>
  <c r="T150" i="1"/>
  <c r="T149" i="1"/>
  <c r="T148" i="1"/>
  <c r="T147" i="1"/>
  <c r="T146" i="1"/>
  <c r="T145" i="1"/>
  <c r="T144" i="1"/>
  <c r="T143" i="1"/>
  <c r="T142" i="1"/>
  <c r="T141" i="1"/>
  <c r="T140" i="1"/>
  <c r="T139" i="1"/>
  <c r="T138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T112" i="1"/>
  <c r="T111" i="1"/>
  <c r="T110" i="1"/>
  <c r="T109" i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189" i="1"/>
  <c r="S189" i="1"/>
  <c r="S188" i="1"/>
  <c r="S187" i="1"/>
  <c r="S186" i="1"/>
  <c r="S185" i="1"/>
  <c r="S184" i="1"/>
  <c r="S183" i="1"/>
  <c r="S182" i="1"/>
  <c r="S181" i="1"/>
  <c r="S180" i="1"/>
  <c r="S179" i="1"/>
  <c r="S178" i="1"/>
  <c r="S177" i="1"/>
  <c r="S176" i="1"/>
  <c r="S175" i="1"/>
  <c r="S174" i="1"/>
  <c r="S173" i="1"/>
  <c r="S172" i="1"/>
  <c r="S171" i="1"/>
  <c r="S170" i="1"/>
  <c r="S169" i="1"/>
  <c r="S168" i="1"/>
  <c r="S167" i="1"/>
  <c r="S166" i="1"/>
  <c r="S165" i="1"/>
  <c r="S164" i="1"/>
  <c r="S163" i="1"/>
  <c r="S162" i="1"/>
  <c r="S161" i="1"/>
  <c r="S160" i="1"/>
  <c r="S159" i="1"/>
  <c r="S158" i="1"/>
  <c r="S157" i="1"/>
  <c r="S156" i="1"/>
  <c r="S155" i="1"/>
  <c r="S154" i="1"/>
  <c r="S153" i="1"/>
  <c r="S152" i="1"/>
  <c r="S151" i="1"/>
  <c r="S150" i="1"/>
  <c r="S149" i="1"/>
  <c r="S148" i="1"/>
  <c r="S147" i="1"/>
  <c r="S146" i="1"/>
  <c r="S145" i="1"/>
  <c r="S144" i="1"/>
  <c r="S143" i="1"/>
  <c r="S142" i="1"/>
  <c r="S141" i="1"/>
  <c r="S140" i="1"/>
  <c r="S139" i="1"/>
  <c r="S138" i="1"/>
  <c r="S137" i="1"/>
  <c r="S136" i="1"/>
  <c r="S135" i="1"/>
  <c r="S134" i="1"/>
  <c r="S133" i="1"/>
  <c r="S132" i="1"/>
  <c r="S131" i="1"/>
  <c r="S130" i="1"/>
  <c r="S129" i="1"/>
  <c r="S128" i="1"/>
  <c r="S127" i="1"/>
  <c r="S126" i="1"/>
  <c r="S125" i="1"/>
  <c r="S124" i="1"/>
  <c r="S123" i="1"/>
  <c r="S122" i="1"/>
  <c r="S121" i="1"/>
  <c r="S120" i="1"/>
  <c r="S119" i="1"/>
  <c r="S118" i="1"/>
  <c r="S117" i="1"/>
  <c r="S116" i="1"/>
  <c r="S115" i="1"/>
  <c r="S114" i="1"/>
  <c r="S113" i="1"/>
  <c r="S112" i="1"/>
  <c r="S111" i="1"/>
  <c r="S110" i="1"/>
  <c r="S109" i="1"/>
  <c r="S108" i="1"/>
  <c r="S107" i="1"/>
  <c r="S106" i="1"/>
  <c r="S105" i="1"/>
  <c r="S104" i="1"/>
  <c r="S103" i="1"/>
  <c r="S102" i="1"/>
  <c r="S101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R4" i="1"/>
  <c r="R189" i="1" l="1"/>
  <c r="R188" i="1"/>
  <c r="R187" i="1"/>
  <c r="R186" i="1"/>
  <c r="R185" i="1"/>
  <c r="R184" i="1"/>
  <c r="R183" i="1"/>
  <c r="R182" i="1"/>
  <c r="R181" i="1"/>
  <c r="R180" i="1"/>
  <c r="R179" i="1"/>
  <c r="R178" i="1"/>
  <c r="R177" i="1"/>
  <c r="R176" i="1"/>
  <c r="R175" i="1"/>
  <c r="R174" i="1"/>
  <c r="R173" i="1"/>
  <c r="R172" i="1"/>
  <c r="R171" i="1"/>
  <c r="R170" i="1"/>
  <c r="R169" i="1"/>
  <c r="R168" i="1"/>
  <c r="R167" i="1"/>
  <c r="R166" i="1"/>
  <c r="R165" i="1"/>
  <c r="R164" i="1"/>
  <c r="R163" i="1"/>
  <c r="R162" i="1"/>
  <c r="R161" i="1"/>
  <c r="R160" i="1"/>
  <c r="R159" i="1"/>
  <c r="R158" i="1"/>
  <c r="R157" i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Q190" i="1"/>
  <c r="P190" i="1"/>
  <c r="R190" i="1" l="1"/>
  <c r="S190" i="1" s="1"/>
  <c r="T190" i="1" l="1"/>
  <c r="O190" i="1"/>
  <c r="U190" i="1" l="1"/>
</calcChain>
</file>

<file path=xl/sharedStrings.xml><?xml version="1.0" encoding="utf-8"?>
<sst xmlns="http://schemas.openxmlformats.org/spreadsheetml/2006/main" count="403" uniqueCount="403">
  <si>
    <t>0010</t>
  </si>
  <si>
    <t>0020</t>
  </si>
  <si>
    <t>0030</t>
  </si>
  <si>
    <t>0040</t>
  </si>
  <si>
    <t>0050</t>
  </si>
  <si>
    <t>0060</t>
  </si>
  <si>
    <t>0070</t>
  </si>
  <si>
    <t>0100</t>
  </si>
  <si>
    <t>0110</t>
  </si>
  <si>
    <t>0120</t>
  </si>
  <si>
    <t>0123</t>
  </si>
  <si>
    <t>0130</t>
  </si>
  <si>
    <t>0140</t>
  </si>
  <si>
    <t>0170</t>
  </si>
  <si>
    <t>0180</t>
  </si>
  <si>
    <t>0190</t>
  </si>
  <si>
    <t>0220</t>
  </si>
  <si>
    <t>0230</t>
  </si>
  <si>
    <t>0240</t>
  </si>
  <si>
    <t>0250</t>
  </si>
  <si>
    <t>0260</t>
  </si>
  <si>
    <t>0270</t>
  </si>
  <si>
    <t>0290</t>
  </si>
  <si>
    <t>0310</t>
  </si>
  <si>
    <t>0470</t>
  </si>
  <si>
    <t>0480</t>
  </si>
  <si>
    <t>0490</t>
  </si>
  <si>
    <t>0500</t>
  </si>
  <si>
    <t>0510</t>
  </si>
  <si>
    <t>0520</t>
  </si>
  <si>
    <t>0540</t>
  </si>
  <si>
    <t>0550</t>
  </si>
  <si>
    <t>0560</t>
  </si>
  <si>
    <t>0580</t>
  </si>
  <si>
    <t>0640</t>
  </si>
  <si>
    <t>0740</t>
  </si>
  <si>
    <t>0770</t>
  </si>
  <si>
    <t>0860</t>
  </si>
  <si>
    <t>0870</t>
  </si>
  <si>
    <t>0880</t>
  </si>
  <si>
    <t>0890</t>
  </si>
  <si>
    <t>0900</t>
  </si>
  <si>
    <t>0910</t>
  </si>
  <si>
    <t>0920</t>
  </si>
  <si>
    <t>0930</t>
  </si>
  <si>
    <t>0940</t>
  </si>
  <si>
    <t>0950</t>
  </si>
  <si>
    <t>0960</t>
  </si>
  <si>
    <t>0970</t>
  </si>
  <si>
    <t>0980</t>
  </si>
  <si>
    <t>0990</t>
  </si>
  <si>
    <t>1000</t>
  </si>
  <si>
    <t>1010</t>
  </si>
  <si>
    <t>1020</t>
  </si>
  <si>
    <t>1030</t>
  </si>
  <si>
    <t>1040</t>
  </si>
  <si>
    <t>1050</t>
  </si>
  <si>
    <t>1060</t>
  </si>
  <si>
    <t>1070</t>
  </si>
  <si>
    <t>1080</t>
  </si>
  <si>
    <t>1110</t>
  </si>
  <si>
    <t>1120</t>
  </si>
  <si>
    <t>1130</t>
  </si>
  <si>
    <t>1140</t>
  </si>
  <si>
    <t>1150</t>
  </si>
  <si>
    <t>1160</t>
  </si>
  <si>
    <t>1180</t>
  </si>
  <si>
    <t>1195</t>
  </si>
  <si>
    <t>1220</t>
  </si>
  <si>
    <t>1330</t>
  </si>
  <si>
    <t>1340</t>
  </si>
  <si>
    <t>1350</t>
  </si>
  <si>
    <t>1360</t>
  </si>
  <si>
    <t>1380</t>
  </si>
  <si>
    <t>1390</t>
  </si>
  <si>
    <t>1400</t>
  </si>
  <si>
    <t>1410</t>
  </si>
  <si>
    <t>1420</t>
  </si>
  <si>
    <t>1430</t>
  </si>
  <si>
    <t>1440</t>
  </si>
  <si>
    <t>1450</t>
  </si>
  <si>
    <t>1460</t>
  </si>
  <si>
    <t>1480</t>
  </si>
  <si>
    <t>1490</t>
  </si>
  <si>
    <t>1500</t>
  </si>
  <si>
    <t>1510</t>
  </si>
  <si>
    <t>1520</t>
  </si>
  <si>
    <t>1530</t>
  </si>
  <si>
    <t>1540</t>
  </si>
  <si>
    <t>1550</t>
  </si>
  <si>
    <t>1560</t>
  </si>
  <si>
    <t>1570</t>
  </si>
  <si>
    <t>1580</t>
  </si>
  <si>
    <t>1590</t>
  </si>
  <si>
    <t>1600</t>
  </si>
  <si>
    <t>1620</t>
  </si>
  <si>
    <t>1750</t>
  </si>
  <si>
    <t>1760</t>
  </si>
  <si>
    <t>1780</t>
  </si>
  <si>
    <t>1790</t>
  </si>
  <si>
    <t>1810</t>
  </si>
  <si>
    <t>1828</t>
  </si>
  <si>
    <t>1850</t>
  </si>
  <si>
    <t>1860</t>
  </si>
  <si>
    <t>1870</t>
  </si>
  <si>
    <t>1980</t>
  </si>
  <si>
    <t>1990</t>
  </si>
  <si>
    <t>2000</t>
  </si>
  <si>
    <t>2010</t>
  </si>
  <si>
    <t>2020</t>
  </si>
  <si>
    <t>2035</t>
  </si>
  <si>
    <t>2055</t>
  </si>
  <si>
    <t>2070</t>
  </si>
  <si>
    <t>2180</t>
  </si>
  <si>
    <t>2190</t>
  </si>
  <si>
    <t>2395</t>
  </si>
  <si>
    <t>2405</t>
  </si>
  <si>
    <t>2505</t>
  </si>
  <si>
    <t>2515</t>
  </si>
  <si>
    <t>2520</t>
  </si>
  <si>
    <t>2530</t>
  </si>
  <si>
    <t>2535</t>
  </si>
  <si>
    <t>2540</t>
  </si>
  <si>
    <t>2560</t>
  </si>
  <si>
    <t>2570</t>
  </si>
  <si>
    <t>2580</t>
  </si>
  <si>
    <t>2590</t>
  </si>
  <si>
    <t>2600</t>
  </si>
  <si>
    <t>2610</t>
  </si>
  <si>
    <t>2620</t>
  </si>
  <si>
    <t>2630</t>
  </si>
  <si>
    <t>2640</t>
  </si>
  <si>
    <t>2650</t>
  </si>
  <si>
    <t>2660</t>
  </si>
  <si>
    <t>2670</t>
  </si>
  <si>
    <t>2680</t>
  </si>
  <si>
    <t>2690</t>
  </si>
  <si>
    <t>2700</t>
  </si>
  <si>
    <t>2710</t>
  </si>
  <si>
    <t>2720</t>
  </si>
  <si>
    <t>2730</t>
  </si>
  <si>
    <t>2740</t>
  </si>
  <si>
    <t>2750</t>
  </si>
  <si>
    <t>2760</t>
  </si>
  <si>
    <t>2770</t>
  </si>
  <si>
    <t>2780</t>
  </si>
  <si>
    <t>2790</t>
  </si>
  <si>
    <t>2800</t>
  </si>
  <si>
    <t>2810</t>
  </si>
  <si>
    <t>2820</t>
  </si>
  <si>
    <t>2830</t>
  </si>
  <si>
    <t>2840</t>
  </si>
  <si>
    <t>2862</t>
  </si>
  <si>
    <t>2865</t>
  </si>
  <si>
    <t>3000</t>
  </si>
  <si>
    <t>3010</t>
  </si>
  <si>
    <t>3020</t>
  </si>
  <si>
    <t>3030</t>
  </si>
  <si>
    <t>3040</t>
  </si>
  <si>
    <t>3050</t>
  </si>
  <si>
    <t>3060</t>
  </si>
  <si>
    <t>3070</t>
  </si>
  <si>
    <t>3080</t>
  </si>
  <si>
    <t>3085</t>
  </si>
  <si>
    <t>3090</t>
  </si>
  <si>
    <t>3100</t>
  </si>
  <si>
    <t>3110</t>
  </si>
  <si>
    <t>3120</t>
  </si>
  <si>
    <t>3130</t>
  </si>
  <si>
    <t>3140</t>
  </si>
  <si>
    <t>3145</t>
  </si>
  <si>
    <t>3146</t>
  </si>
  <si>
    <t>3147</t>
  </si>
  <si>
    <t>3148</t>
  </si>
  <si>
    <t>3200</t>
  </si>
  <si>
    <t>3210</t>
  </si>
  <si>
    <t>3220</t>
  </si>
  <si>
    <t>3230</t>
  </si>
  <si>
    <t>9035</t>
  </si>
  <si>
    <t>9050</t>
  </si>
  <si>
    <t>9130</t>
  </si>
  <si>
    <t>9170</t>
  </si>
  <si>
    <t>8001</t>
  </si>
  <si>
    <t>9000</t>
  </si>
  <si>
    <t xml:space="preserve"> </t>
  </si>
  <si>
    <t>Preschool and above (exclude Infants - grade 002)</t>
  </si>
  <si>
    <t>Attendance Codes 01-08 (pupil is attending an educational program operated by the reporting district)</t>
  </si>
  <si>
    <t>All funding codes, including non-eligible</t>
  </si>
  <si>
    <t>Include school code 0000 (not attending a school; for instance, expelled students)</t>
  </si>
  <si>
    <t>Exclude facilities but include detention centers (reported separately)</t>
  </si>
  <si>
    <t>2009-2010</t>
  </si>
  <si>
    <t>2010-2011</t>
  </si>
  <si>
    <t>2011-2012</t>
  </si>
  <si>
    <t>2012-2013</t>
  </si>
  <si>
    <t>2013-2014</t>
  </si>
  <si>
    <t>2014-2015</t>
  </si>
  <si>
    <t>2015-2016</t>
  </si>
  <si>
    <t>2016-2017</t>
  </si>
  <si>
    <t>2017-2018</t>
  </si>
  <si>
    <t>9175</t>
  </si>
  <si>
    <t>2018-2019</t>
  </si>
  <si>
    <t>2019-2020</t>
  </si>
  <si>
    <t>2020-2021</t>
  </si>
  <si>
    <t>2021-2022</t>
  </si>
  <si>
    <t>2022-2023</t>
  </si>
  <si>
    <t>Total</t>
  </si>
  <si>
    <t>Colorado Department of Education</t>
  </si>
  <si>
    <t>PK-12th Total Membership Trends by District</t>
  </si>
  <si>
    <t>9999</t>
  </si>
  <si>
    <t>Mapleton 1</t>
  </si>
  <si>
    <t>Adams 12 Five Star Schools</t>
  </si>
  <si>
    <t>Adams County 14</t>
  </si>
  <si>
    <t>School District 27J</t>
  </si>
  <si>
    <t>Bennett 29J</t>
  </si>
  <si>
    <t>Strasburg 31J</t>
  </si>
  <si>
    <t>Westminster Public Schools</t>
  </si>
  <si>
    <t>Alamosa RE-11J</t>
  </si>
  <si>
    <t>Sangre De Cristo Re-22J</t>
  </si>
  <si>
    <t>Englewood 1</t>
  </si>
  <si>
    <t>Sheridan 2</t>
  </si>
  <si>
    <t>Cherry Creek 5</t>
  </si>
  <si>
    <t>Littleton 6</t>
  </si>
  <si>
    <t>Deer Trail 26J</t>
  </si>
  <si>
    <t>Adams-Arapahoe 28J</t>
  </si>
  <si>
    <t>Byers 32J</t>
  </si>
  <si>
    <t>Archuleta County 50 Jt</t>
  </si>
  <si>
    <t>Walsh RE-1</t>
  </si>
  <si>
    <t>Pritchett RE-3</t>
  </si>
  <si>
    <t>Springfield RE-4</t>
  </si>
  <si>
    <t>Vilas RE-5</t>
  </si>
  <si>
    <t>Campo RE-6</t>
  </si>
  <si>
    <t>Las Animas RE-1</t>
  </si>
  <si>
    <t>McClave Re-2</t>
  </si>
  <si>
    <t>St Vrain Valley RE1J</t>
  </si>
  <si>
    <t>Boulder Valley Re 2</t>
  </si>
  <si>
    <t>Buena Vista R-31</t>
  </si>
  <si>
    <t>Salida R-32</t>
  </si>
  <si>
    <t>Kit Carson R-1</t>
  </si>
  <si>
    <t>Cheyenne County Re-5</t>
  </si>
  <si>
    <t>Clear Creek RE-1</t>
  </si>
  <si>
    <t>North Conejos RE-1J</t>
  </si>
  <si>
    <t>Sanford 6J</t>
  </si>
  <si>
    <t>South Conejos RE-10</t>
  </si>
  <si>
    <t>Centennial R-1</t>
  </si>
  <si>
    <t>Sierra Grande R-30</t>
  </si>
  <si>
    <t>Crowley County RE-1-J</t>
  </si>
  <si>
    <t>Custer County School District C-1</t>
  </si>
  <si>
    <t>Delta County 50(J)</t>
  </si>
  <si>
    <t>Denver County 1</t>
  </si>
  <si>
    <t>Dolores County RE No.2</t>
  </si>
  <si>
    <t>Douglas County Re 1</t>
  </si>
  <si>
    <t>Eagle County RE 50</t>
  </si>
  <si>
    <t>Elizabeth School District</t>
  </si>
  <si>
    <t>Kiowa C-2</t>
  </si>
  <si>
    <t>Big Sandy 100J</t>
  </si>
  <si>
    <t>Elbert 200</t>
  </si>
  <si>
    <t>Agate 300</t>
  </si>
  <si>
    <t>Calhan RJ-1</t>
  </si>
  <si>
    <t>Harrison 2</t>
  </si>
  <si>
    <t>Widefield 3</t>
  </si>
  <si>
    <t>Fountain 8</t>
  </si>
  <si>
    <t>Colorado Springs 11</t>
  </si>
  <si>
    <t>Cheyenne Mountain 12</t>
  </si>
  <si>
    <t>Manitou Springs 14</t>
  </si>
  <si>
    <t>Academy 20</t>
  </si>
  <si>
    <t>Ellicott 22</t>
  </si>
  <si>
    <t>Peyton 23 Jt</t>
  </si>
  <si>
    <t>Hanover 28</t>
  </si>
  <si>
    <t>Lewis-Palmer 38</t>
  </si>
  <si>
    <t>District 49</t>
  </si>
  <si>
    <t>Edison 54 JT</t>
  </si>
  <si>
    <t>Miami/Yoder 60 JT</t>
  </si>
  <si>
    <t>Canon City RE-1</t>
  </si>
  <si>
    <t>Fremont RE-2</t>
  </si>
  <si>
    <t>Cotopaxi RE-3</t>
  </si>
  <si>
    <t>Roaring Fork RE-1</t>
  </si>
  <si>
    <t>Garfield Re-2</t>
  </si>
  <si>
    <t>Garfield 16</t>
  </si>
  <si>
    <t>Gilpin County RE-1</t>
  </si>
  <si>
    <t>West Grand 1-JT</t>
  </si>
  <si>
    <t>East Grand 2</t>
  </si>
  <si>
    <t>Gunnison Watershed RE1J</t>
  </si>
  <si>
    <t>Hinsdale County RE 1</t>
  </si>
  <si>
    <t>Huerfano Re-1</t>
  </si>
  <si>
    <t>La Veta Re-2</t>
  </si>
  <si>
    <t>North Park R-1</t>
  </si>
  <si>
    <t>Jefferson County R-1</t>
  </si>
  <si>
    <t>Eads RE-1</t>
  </si>
  <si>
    <t>Plainview RE-2</t>
  </si>
  <si>
    <t>Arriba-Flagler C-20</t>
  </si>
  <si>
    <t>Hi-Plains R-23</t>
  </si>
  <si>
    <t>Stratton R-4</t>
  </si>
  <si>
    <t>Bethune R-5</t>
  </si>
  <si>
    <t>Burlington RE-6J</t>
  </si>
  <si>
    <t>Lake County R-1</t>
  </si>
  <si>
    <t>Durango 9-R</t>
  </si>
  <si>
    <t>Bayfield 10 Jt-R</t>
  </si>
  <si>
    <t>Ignacio 11 JT</t>
  </si>
  <si>
    <t>Poudre R-1</t>
  </si>
  <si>
    <t>Thompson R2-J</t>
  </si>
  <si>
    <t>Estes Park R-3</t>
  </si>
  <si>
    <t>Trinidad 1</t>
  </si>
  <si>
    <t>Primero Reorganized 2</t>
  </si>
  <si>
    <t>Hoehne Reorganized 3</t>
  </si>
  <si>
    <t>Aguilar Reorganized 6</t>
  </si>
  <si>
    <t>Branson Reorganized 82</t>
  </si>
  <si>
    <t>Kim Reorganized 88</t>
  </si>
  <si>
    <t>Genoa-Hugo C113</t>
  </si>
  <si>
    <t>Limon RE-4J</t>
  </si>
  <si>
    <t>Karval RE-23</t>
  </si>
  <si>
    <t>Valley RE-1</t>
  </si>
  <si>
    <t>Frenchman RE-3</t>
  </si>
  <si>
    <t>Buffalo RE-4J</t>
  </si>
  <si>
    <t>Plateau RE-5</t>
  </si>
  <si>
    <t>De Beque 49JT</t>
  </si>
  <si>
    <t>Plateau Valley 50</t>
  </si>
  <si>
    <t>Mesa County Valley 51</t>
  </si>
  <si>
    <t>Creede School District</t>
  </si>
  <si>
    <t>Moffat County RE: No 1</t>
  </si>
  <si>
    <t>Montezuma-Cortez RE-1</t>
  </si>
  <si>
    <t>Dolores RE-4A</t>
  </si>
  <si>
    <t>Mancos Re-6</t>
  </si>
  <si>
    <t>Montrose County RE-1J</t>
  </si>
  <si>
    <t>West End RE-2</t>
  </si>
  <si>
    <t>Brush RE-2(J)</t>
  </si>
  <si>
    <t>Fort Morgan Re-3</t>
  </si>
  <si>
    <t>Weldon Valley RE-20(J)</t>
  </si>
  <si>
    <t>Wiggins RE-50(J)</t>
  </si>
  <si>
    <t>East Otero R-1</t>
  </si>
  <si>
    <t>Rocky Ford R-2</t>
  </si>
  <si>
    <t>Manzanola 3J</t>
  </si>
  <si>
    <t>Fowler R-4J</t>
  </si>
  <si>
    <t>Cheraw 31</t>
  </si>
  <si>
    <t>Swink 33</t>
  </si>
  <si>
    <t>Ouray R-1</t>
  </si>
  <si>
    <t>Ridgway R-2</t>
  </si>
  <si>
    <t>Platte Canyon 1</t>
  </si>
  <si>
    <t>Park County RE-2</t>
  </si>
  <si>
    <t>Holyoke Re-1J</t>
  </si>
  <si>
    <t>Haxtun RE-2J</t>
  </si>
  <si>
    <t>Aspen 1</t>
  </si>
  <si>
    <t>Granada RE-1</t>
  </si>
  <si>
    <t>Lamar Re-2</t>
  </si>
  <si>
    <t>Holly RE-3</t>
  </si>
  <si>
    <t>Wiley RE-13 Jt</t>
  </si>
  <si>
    <t>Pueblo City 60</t>
  </si>
  <si>
    <t>Pueblo County 70</t>
  </si>
  <si>
    <t>Meeker RE-1</t>
  </si>
  <si>
    <t>Rangely RE-4</t>
  </si>
  <si>
    <t>Upper Rio Grande School District C-7</t>
  </si>
  <si>
    <t>Monte Vista C-8</t>
  </si>
  <si>
    <t>Sargent RE-33J</t>
  </si>
  <si>
    <t>Hayden RE-1</t>
  </si>
  <si>
    <t>Steamboat Springs RE-2</t>
  </si>
  <si>
    <t>South Routt RE 3</t>
  </si>
  <si>
    <t>Mountain Valley RE 1</t>
  </si>
  <si>
    <t>Moffat 2</t>
  </si>
  <si>
    <t>Center 26 JT</t>
  </si>
  <si>
    <t>Silverton 1</t>
  </si>
  <si>
    <t>Telluride R-1</t>
  </si>
  <si>
    <t>Norwood R-2J</t>
  </si>
  <si>
    <t>Julesburg Re-1</t>
  </si>
  <si>
    <t>Revere School District</t>
  </si>
  <si>
    <t>Summit RE-1</t>
  </si>
  <si>
    <t>Cripple Creek-Victor RE-1</t>
  </si>
  <si>
    <t>Woodland Park Re-2</t>
  </si>
  <si>
    <t>Akron R-1</t>
  </si>
  <si>
    <t>Arickaree R-2</t>
  </si>
  <si>
    <t>Otis R-3</t>
  </si>
  <si>
    <t>Lone Star 101</t>
  </si>
  <si>
    <t>Woodlin R-104</t>
  </si>
  <si>
    <t>Weld County RE-1</t>
  </si>
  <si>
    <t>Eaton RE-2</t>
  </si>
  <si>
    <t>Weld County School District RE-3J</t>
  </si>
  <si>
    <t>Weld RE-4</t>
  </si>
  <si>
    <t>Johnstown-Milliken RE-5J</t>
  </si>
  <si>
    <t>Greeley 6</t>
  </si>
  <si>
    <t>Platte Valley RE-7</t>
  </si>
  <si>
    <t>Weld Re-8 Schools</t>
  </si>
  <si>
    <t>Ault-Highland RE-9</t>
  </si>
  <si>
    <t>Briggsdale RE-10</t>
  </si>
  <si>
    <t>Prairie RE-11</t>
  </si>
  <si>
    <t>Pawnee RE-12</t>
  </si>
  <si>
    <t>Yuma 1</t>
  </si>
  <si>
    <t>Wray RD-2</t>
  </si>
  <si>
    <t>Idalia RJ-3</t>
  </si>
  <si>
    <t>Liberty J-4</t>
  </si>
  <si>
    <t>Centennial BOCES</t>
  </si>
  <si>
    <t>San Juan BOCES</t>
  </si>
  <si>
    <t>Expeditionary BOCES</t>
  </si>
  <si>
    <t>Education reEnvisioned BOCES</t>
  </si>
  <si>
    <t>Colorado River BOCES</t>
  </si>
  <si>
    <t>Charter School Institute</t>
  </si>
  <si>
    <t>Colorado School for the Deaf and Blind</t>
  </si>
  <si>
    <t>Colorado Detention Center</t>
  </si>
  <si>
    <t>2023-2024</t>
  </si>
  <si>
    <t>5-Year Count Change 2018-2019 to 2023-2024</t>
  </si>
  <si>
    <t>5-Year Percent Change 2018-2019 to 2023-2024</t>
  </si>
  <si>
    <t>1-Year Count Change</t>
  </si>
  <si>
    <t>1-Year Percent Change</t>
  </si>
  <si>
    <t>Organization Code</t>
  </si>
  <si>
    <t>Organization Name</t>
  </si>
  <si>
    <t>Revised 1/4/2023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</si>
</sst>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13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sz val="11"/>
      <color theme="1"/>
      <name val="Calibri"/>
      <family val="2"/>
      <scheme val="minor"/>
    </font>
    <font>
      <i/>
      <sz val="9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D0D2D3"/>
        <bgColor indexed="64"/>
      </patternFill>
    </fill>
    <fill>
      <patternFill patternType="solid">
        <fgColor rgb="FFFFC846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3">
    <xf numFmtId="0" fontId="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9" fillId="0" borderId="0"/>
    <xf numFmtId="0" fontId="6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29">
    <xf numFmtId="0" fontId="0" fillId="0" borderId="0" xfId="0"/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1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0" fontId="6" fillId="0" borderId="0" xfId="0" applyFont="1" applyAlignment="1">
      <alignment wrapText="1"/>
    </xf>
    <xf numFmtId="3" fontId="6" fillId="0" borderId="0" xfId="0" applyNumberFormat="1" applyFont="1"/>
    <xf numFmtId="10" fontId="6" fillId="0" borderId="0" xfId="0" applyNumberFormat="1" applyFont="1"/>
    <xf numFmtId="1" fontId="6" fillId="0" borderId="0" xfId="0" applyNumberFormat="1" applyFont="1"/>
    <xf numFmtId="0" fontId="11" fillId="3" borderId="1" xfId="3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/>
    </xf>
    <xf numFmtId="3" fontId="11" fillId="3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 wrapText="1"/>
    </xf>
    <xf numFmtId="10" fontId="11" fillId="3" borderId="1" xfId="3" applyNumberFormat="1" applyFont="1" applyFill="1" applyBorder="1" applyAlignment="1">
      <alignment horizontal="center" vertical="center" wrapText="1"/>
    </xf>
    <xf numFmtId="3" fontId="6" fillId="0" borderId="1" xfId="0" applyNumberFormat="1" applyFont="1" applyBorder="1"/>
    <xf numFmtId="10" fontId="6" fillId="0" borderId="1" xfId="0" applyNumberFormat="1" applyFont="1" applyBorder="1" applyAlignment="1">
      <alignment horizontal="right"/>
    </xf>
    <xf numFmtId="10" fontId="6" fillId="0" borderId="1" xfId="0" applyNumberFormat="1" applyFont="1" applyBorder="1"/>
    <xf numFmtId="3" fontId="11" fillId="3" borderId="1" xfId="0" applyNumberFormat="1" applyFont="1" applyFill="1" applyBorder="1"/>
    <xf numFmtId="10" fontId="11" fillId="5" borderId="1" xfId="0" applyNumberFormat="1" applyFont="1" applyFill="1" applyBorder="1" applyAlignment="1">
      <alignment horizontal="right"/>
    </xf>
    <xf numFmtId="3" fontId="10" fillId="0" borderId="0" xfId="1" applyNumberFormat="1" applyFont="1" applyAlignment="1">
      <alignment horizontal="right" vertical="center"/>
    </xf>
    <xf numFmtId="10" fontId="11" fillId="0" borderId="0" xfId="3" applyNumberFormat="1" applyFont="1" applyAlignment="1">
      <alignment horizontal="center" vertical="center" wrapText="1"/>
    </xf>
    <xf numFmtId="10" fontId="11" fillId="0" borderId="0" xfId="0" applyNumberFormat="1" applyFont="1" applyAlignment="1">
      <alignment horizontal="right"/>
    </xf>
    <xf numFmtId="49" fontId="12" fillId="0" borderId="1" xfId="8" applyNumberFormat="1" applyFont="1" applyBorder="1"/>
    <xf numFmtId="164" fontId="6" fillId="0" borderId="0" xfId="0" applyNumberFormat="1" applyFont="1"/>
    <xf numFmtId="0" fontId="11" fillId="3" borderId="2" xfId="0" applyFont="1" applyFill="1" applyBorder="1" applyAlignment="1">
      <alignment horizontal="left"/>
    </xf>
    <xf numFmtId="0" fontId="11" fillId="3" borderId="3" xfId="0" applyFont="1" applyFill="1" applyBorder="1" applyAlignment="1">
      <alignment horizontal="left"/>
    </xf>
    <xf numFmtId="49" fontId="7" fillId="2" borderId="1" xfId="3" applyNumberFormat="1" applyFont="1" applyFill="1" applyBorder="1" applyAlignment="1">
      <alignment horizontal="center" vertical="center"/>
    </xf>
    <xf numFmtId="3" fontId="7" fillId="4" borderId="1" xfId="1" applyNumberFormat="1" applyFont="1" applyFill="1" applyBorder="1" applyAlignment="1">
      <alignment horizontal="center" vertical="center"/>
    </xf>
  </cellXfs>
  <cellStyles count="13">
    <cellStyle name="Comma" xfId="1" builtinId="3"/>
    <cellStyle name="Comma 2" xfId="2" xr:uid="{00000000-0005-0000-0000-000001000000}"/>
    <cellStyle name="Normal" xfId="0" builtinId="0"/>
    <cellStyle name="Normal 10" xfId="12" xr:uid="{766FFFC2-181F-49FA-815C-FE6F281966BF}"/>
    <cellStyle name="Normal 2" xfId="3" xr:uid="{00000000-0005-0000-0000-000003000000}"/>
    <cellStyle name="Normal 3" xfId="4" xr:uid="{00000000-0005-0000-0000-000004000000}"/>
    <cellStyle name="Normal 4" xfId="5" xr:uid="{00000000-0005-0000-0000-000005000000}"/>
    <cellStyle name="Normal 5" xfId="6" xr:uid="{00000000-0005-0000-0000-000006000000}"/>
    <cellStyle name="Normal 5 2" xfId="7" xr:uid="{00000000-0005-0000-0000-000007000000}"/>
    <cellStyle name="Normal 6" xfId="8" xr:uid="{B2FBD003-FA9E-429E-87CF-E6CA91322704}"/>
    <cellStyle name="Normal 7" xfId="9" xr:uid="{33514732-FC0E-483E-ABB2-6F931E455C83}"/>
    <cellStyle name="Normal 8" xfId="10" xr:uid="{CB73861F-2247-45BC-AAF1-000029DA4DE2}"/>
    <cellStyle name="Normal 9" xfId="11" xr:uid="{79889D70-9086-411E-B3EF-CCAA4AF0B195}"/>
  </cellStyles>
  <dxfs count="1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 patternType="none">
          <bgColor auto="1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C846"/>
      <color rgb="FFD0D2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92"/>
  <sheetViews>
    <sheetView tabSelected="1" workbookViewId="0">
      <pane ySplit="3" topLeftCell="A4" activePane="bottomLeft" state="frozen"/>
      <selection pane="bottomLeft" activeCell="D3" sqref="D3"/>
    </sheetView>
  </sheetViews>
  <sheetFormatPr defaultColWidth="9.140625" defaultRowHeight="12.75" x14ac:dyDescent="0.2"/>
  <cols>
    <col min="1" max="1" width="13" style="5" customWidth="1"/>
    <col min="2" max="2" width="33.28515625" style="4" bestFit="1" customWidth="1"/>
    <col min="3" max="3" width="11.28515625" style="5" customWidth="1"/>
    <col min="4" max="4" width="9.5703125" style="6" bestFit="1" customWidth="1"/>
    <col min="5" max="8" width="9.42578125" style="4" bestFit="1" customWidth="1"/>
    <col min="9" max="17" width="9.42578125" style="7" bestFit="1" customWidth="1"/>
    <col min="18" max="18" width="11.85546875" style="7" bestFit="1" customWidth="1"/>
    <col min="19" max="19" width="11.85546875" style="4" bestFit="1" customWidth="1"/>
    <col min="20" max="21" width="11.5703125" style="8" customWidth="1"/>
    <col min="22" max="22" width="17.5703125" style="8" bestFit="1" customWidth="1"/>
    <col min="23" max="16384" width="9.140625" style="4"/>
  </cols>
  <sheetData>
    <row r="1" spans="1:24" s="1" customFormat="1" ht="29.25" customHeight="1" x14ac:dyDescent="0.2">
      <c r="A1" s="27" t="s">
        <v>206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"/>
    </row>
    <row r="2" spans="1:24" s="2" customFormat="1" ht="37.9" customHeight="1" x14ac:dyDescent="0.2">
      <c r="A2" s="28" t="s">
        <v>207</v>
      </c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0" t="s">
        <v>402</v>
      </c>
    </row>
    <row r="3" spans="1:24" s="3" customFormat="1" ht="70.5" customHeight="1" x14ac:dyDescent="0.2">
      <c r="A3" s="10" t="s">
        <v>400</v>
      </c>
      <c r="B3" s="10" t="s">
        <v>401</v>
      </c>
      <c r="C3" s="11" t="s">
        <v>190</v>
      </c>
      <c r="D3" s="11" t="s">
        <v>191</v>
      </c>
      <c r="E3" s="11" t="s">
        <v>192</v>
      </c>
      <c r="F3" s="11" t="s">
        <v>193</v>
      </c>
      <c r="G3" s="12" t="s">
        <v>194</v>
      </c>
      <c r="H3" s="12" t="s">
        <v>195</v>
      </c>
      <c r="I3" s="12" t="s">
        <v>196</v>
      </c>
      <c r="J3" s="12" t="s">
        <v>197</v>
      </c>
      <c r="K3" s="12" t="s">
        <v>198</v>
      </c>
      <c r="L3" s="12" t="s">
        <v>200</v>
      </c>
      <c r="M3" s="12" t="s">
        <v>201</v>
      </c>
      <c r="N3" s="12" t="s">
        <v>202</v>
      </c>
      <c r="O3" s="12" t="s">
        <v>203</v>
      </c>
      <c r="P3" s="12" t="s">
        <v>204</v>
      </c>
      <c r="Q3" s="12" t="s">
        <v>395</v>
      </c>
      <c r="R3" s="13" t="s">
        <v>396</v>
      </c>
      <c r="S3" s="13" t="s">
        <v>397</v>
      </c>
      <c r="T3" s="10" t="s">
        <v>398</v>
      </c>
      <c r="U3" s="14" t="s">
        <v>399</v>
      </c>
      <c r="V3" s="21"/>
    </row>
    <row r="4" spans="1:24" x14ac:dyDescent="0.2">
      <c r="A4" s="23" t="s">
        <v>0</v>
      </c>
      <c r="B4" s="23" t="s">
        <v>209</v>
      </c>
      <c r="C4" s="15">
        <v>5775</v>
      </c>
      <c r="D4" s="15">
        <v>7634</v>
      </c>
      <c r="E4" s="15">
        <v>7760</v>
      </c>
      <c r="F4" s="15">
        <v>8051</v>
      </c>
      <c r="G4" s="15">
        <v>8408</v>
      </c>
      <c r="H4" s="15">
        <v>8670</v>
      </c>
      <c r="I4" s="15">
        <v>8738</v>
      </c>
      <c r="J4" s="15">
        <v>8822</v>
      </c>
      <c r="K4" s="15">
        <v>8938</v>
      </c>
      <c r="L4" s="15">
        <v>8934</v>
      </c>
      <c r="M4" s="15">
        <v>9149</v>
      </c>
      <c r="N4" s="15">
        <v>9140</v>
      </c>
      <c r="O4" s="15">
        <v>9002</v>
      </c>
      <c r="P4" s="15">
        <v>7088</v>
      </c>
      <c r="Q4" s="15">
        <v>7017</v>
      </c>
      <c r="R4" s="15">
        <f>Q4-L4</f>
        <v>-1917</v>
      </c>
      <c r="S4" s="16">
        <f>R4/L4</f>
        <v>-0.21457353928811282</v>
      </c>
      <c r="T4" s="15">
        <f t="shared" ref="T4:T67" si="0">Q4-P4</f>
        <v>-71</v>
      </c>
      <c r="U4" s="17">
        <f>T4/P4</f>
        <v>-1.0016930022573364E-2</v>
      </c>
      <c r="X4" s="9"/>
    </row>
    <row r="5" spans="1:24" x14ac:dyDescent="0.2">
      <c r="A5" s="23" t="s">
        <v>1</v>
      </c>
      <c r="B5" s="23" t="s">
        <v>210</v>
      </c>
      <c r="C5" s="15">
        <v>41949</v>
      </c>
      <c r="D5" s="15">
        <v>41957</v>
      </c>
      <c r="E5" s="15">
        <v>42990</v>
      </c>
      <c r="F5" s="15">
        <v>43268</v>
      </c>
      <c r="G5" s="15">
        <v>42230</v>
      </c>
      <c r="H5" s="15">
        <v>38701</v>
      </c>
      <c r="I5" s="15">
        <v>39287</v>
      </c>
      <c r="J5" s="15">
        <v>38818</v>
      </c>
      <c r="K5" s="15">
        <v>38870</v>
      </c>
      <c r="L5" s="15">
        <v>39282</v>
      </c>
      <c r="M5" s="15">
        <v>38707</v>
      </c>
      <c r="N5" s="15">
        <v>36654</v>
      </c>
      <c r="O5" s="15">
        <v>36078</v>
      </c>
      <c r="P5" s="15">
        <v>35747</v>
      </c>
      <c r="Q5" s="15">
        <v>34998</v>
      </c>
      <c r="R5" s="15">
        <f t="shared" ref="R5:R68" si="1">Q5-L5</f>
        <v>-4284</v>
      </c>
      <c r="S5" s="16">
        <f t="shared" ref="S5:S68" si="2">R5/L5</f>
        <v>-0.10905758362608828</v>
      </c>
      <c r="T5" s="15">
        <f t="shared" si="0"/>
        <v>-749</v>
      </c>
      <c r="U5" s="17">
        <f t="shared" ref="U5:U68" si="3">T5/P5</f>
        <v>-2.0952807228578622E-2</v>
      </c>
      <c r="X5" s="9"/>
    </row>
    <row r="6" spans="1:24" x14ac:dyDescent="0.2">
      <c r="A6" s="23" t="s">
        <v>2</v>
      </c>
      <c r="B6" s="23" t="s">
        <v>211</v>
      </c>
      <c r="C6" s="15">
        <v>7422</v>
      </c>
      <c r="D6" s="15">
        <v>7549</v>
      </c>
      <c r="E6" s="15">
        <v>7321</v>
      </c>
      <c r="F6" s="15">
        <v>7500</v>
      </c>
      <c r="G6" s="15">
        <v>7598</v>
      </c>
      <c r="H6" s="15">
        <v>7584</v>
      </c>
      <c r="I6" s="15">
        <v>7577</v>
      </c>
      <c r="J6" s="15">
        <v>7467</v>
      </c>
      <c r="K6" s="15">
        <v>7400</v>
      </c>
      <c r="L6" s="15">
        <v>7060</v>
      </c>
      <c r="M6" s="15">
        <v>6610</v>
      </c>
      <c r="N6" s="15">
        <v>6066</v>
      </c>
      <c r="O6" s="15">
        <v>6114</v>
      </c>
      <c r="P6" s="15">
        <v>5692</v>
      </c>
      <c r="Q6" s="15">
        <v>5484</v>
      </c>
      <c r="R6" s="15">
        <f t="shared" si="1"/>
        <v>-1576</v>
      </c>
      <c r="S6" s="16">
        <f t="shared" si="2"/>
        <v>-0.22322946175637393</v>
      </c>
      <c r="T6" s="15">
        <f t="shared" si="0"/>
        <v>-208</v>
      </c>
      <c r="U6" s="17">
        <f t="shared" si="3"/>
        <v>-3.6542515811665496E-2</v>
      </c>
      <c r="X6" s="9"/>
    </row>
    <row r="7" spans="1:24" x14ac:dyDescent="0.2">
      <c r="A7" s="23" t="s">
        <v>3</v>
      </c>
      <c r="B7" s="23" t="s">
        <v>212</v>
      </c>
      <c r="C7" s="15">
        <v>14469</v>
      </c>
      <c r="D7" s="15">
        <v>15063</v>
      </c>
      <c r="E7" s="15">
        <v>15649</v>
      </c>
      <c r="F7" s="15">
        <v>16163</v>
      </c>
      <c r="G7" s="15">
        <v>16698</v>
      </c>
      <c r="H7" s="15">
        <v>17103</v>
      </c>
      <c r="I7" s="15">
        <v>17042</v>
      </c>
      <c r="J7" s="15">
        <v>17115</v>
      </c>
      <c r="K7" s="15">
        <v>17883</v>
      </c>
      <c r="L7" s="15">
        <v>18712</v>
      </c>
      <c r="M7" s="15">
        <v>19248</v>
      </c>
      <c r="N7" s="15">
        <v>19188</v>
      </c>
      <c r="O7" s="15">
        <v>20338</v>
      </c>
      <c r="P7" s="15">
        <v>22687</v>
      </c>
      <c r="Q7" s="15">
        <v>23108</v>
      </c>
      <c r="R7" s="15">
        <f t="shared" si="1"/>
        <v>4396</v>
      </c>
      <c r="S7" s="16">
        <f t="shared" si="2"/>
        <v>0.23492945703292006</v>
      </c>
      <c r="T7" s="15">
        <f t="shared" si="0"/>
        <v>421</v>
      </c>
      <c r="U7" s="17">
        <f t="shared" si="3"/>
        <v>1.855688279631507E-2</v>
      </c>
      <c r="X7" s="9"/>
    </row>
    <row r="8" spans="1:24" x14ac:dyDescent="0.2">
      <c r="A8" s="23" t="s">
        <v>4</v>
      </c>
      <c r="B8" s="23" t="s">
        <v>213</v>
      </c>
      <c r="C8" s="15">
        <v>1127</v>
      </c>
      <c r="D8" s="15">
        <v>1150</v>
      </c>
      <c r="E8" s="15">
        <v>1085</v>
      </c>
      <c r="F8" s="15">
        <v>1044</v>
      </c>
      <c r="G8" s="15">
        <v>1013</v>
      </c>
      <c r="H8" s="15">
        <v>1079</v>
      </c>
      <c r="I8" s="15">
        <v>1100</v>
      </c>
      <c r="J8" s="15">
        <v>1089</v>
      </c>
      <c r="K8" s="15">
        <v>1126</v>
      </c>
      <c r="L8" s="15">
        <v>1105</v>
      </c>
      <c r="M8" s="15">
        <v>1117</v>
      </c>
      <c r="N8" s="15">
        <v>1175</v>
      </c>
      <c r="O8" s="15">
        <v>1249</v>
      </c>
      <c r="P8" s="15">
        <v>1296</v>
      </c>
      <c r="Q8" s="15">
        <v>1645</v>
      </c>
      <c r="R8" s="15">
        <f t="shared" si="1"/>
        <v>540</v>
      </c>
      <c r="S8" s="16">
        <f t="shared" si="2"/>
        <v>0.48868778280542985</v>
      </c>
      <c r="T8" s="15">
        <f t="shared" si="0"/>
        <v>349</v>
      </c>
      <c r="U8" s="17">
        <f t="shared" si="3"/>
        <v>0.2692901234567901</v>
      </c>
      <c r="X8" s="9"/>
    </row>
    <row r="9" spans="1:24" x14ac:dyDescent="0.2">
      <c r="A9" s="23" t="s">
        <v>5</v>
      </c>
      <c r="B9" s="23" t="s">
        <v>214</v>
      </c>
      <c r="C9" s="15">
        <v>1041</v>
      </c>
      <c r="D9" s="15">
        <v>1026</v>
      </c>
      <c r="E9" s="15">
        <v>1022</v>
      </c>
      <c r="F9" s="15">
        <v>1001</v>
      </c>
      <c r="G9" s="15">
        <v>1072</v>
      </c>
      <c r="H9" s="15">
        <v>1042</v>
      </c>
      <c r="I9" s="15">
        <v>1036</v>
      </c>
      <c r="J9" s="15">
        <v>972</v>
      </c>
      <c r="K9" s="15">
        <v>1018</v>
      </c>
      <c r="L9" s="15">
        <v>1065</v>
      </c>
      <c r="M9" s="15">
        <v>1080</v>
      </c>
      <c r="N9" s="15">
        <v>1072</v>
      </c>
      <c r="O9" s="15">
        <v>1171</v>
      </c>
      <c r="P9" s="15">
        <v>1209</v>
      </c>
      <c r="Q9" s="15">
        <v>1187</v>
      </c>
      <c r="R9" s="15">
        <f t="shared" si="1"/>
        <v>122</v>
      </c>
      <c r="S9" s="16">
        <f t="shared" si="2"/>
        <v>0.11455399061032864</v>
      </c>
      <c r="T9" s="15">
        <f t="shared" si="0"/>
        <v>-22</v>
      </c>
      <c r="U9" s="17">
        <f t="shared" si="3"/>
        <v>-1.8196856906534328E-2</v>
      </c>
      <c r="X9" s="9"/>
    </row>
    <row r="10" spans="1:24" x14ac:dyDescent="0.2">
      <c r="A10" s="23" t="s">
        <v>6</v>
      </c>
      <c r="B10" s="23" t="s">
        <v>215</v>
      </c>
      <c r="C10" s="15">
        <v>9862</v>
      </c>
      <c r="D10" s="15">
        <v>10049</v>
      </c>
      <c r="E10" s="15">
        <v>10124</v>
      </c>
      <c r="F10" s="15">
        <v>10069</v>
      </c>
      <c r="G10" s="15">
        <v>10101</v>
      </c>
      <c r="H10" s="15">
        <v>10161</v>
      </c>
      <c r="I10" s="15">
        <v>9504</v>
      </c>
      <c r="J10" s="15">
        <v>9638</v>
      </c>
      <c r="K10" s="15">
        <v>9441</v>
      </c>
      <c r="L10" s="15">
        <v>9277</v>
      </c>
      <c r="M10" s="15">
        <v>9090</v>
      </c>
      <c r="N10" s="15">
        <v>8373</v>
      </c>
      <c r="O10" s="15">
        <v>8320</v>
      </c>
      <c r="P10" s="15">
        <v>8004</v>
      </c>
      <c r="Q10" s="15">
        <v>7631</v>
      </c>
      <c r="R10" s="15">
        <f t="shared" si="1"/>
        <v>-1646</v>
      </c>
      <c r="S10" s="16">
        <f t="shared" si="2"/>
        <v>-0.17742804786029967</v>
      </c>
      <c r="T10" s="15">
        <f t="shared" si="0"/>
        <v>-373</v>
      </c>
      <c r="U10" s="17">
        <f t="shared" si="3"/>
        <v>-4.6601699150424787E-2</v>
      </c>
      <c r="X10" s="9"/>
    </row>
    <row r="11" spans="1:24" x14ac:dyDescent="0.2">
      <c r="A11" s="23" t="s">
        <v>7</v>
      </c>
      <c r="B11" s="23" t="s">
        <v>216</v>
      </c>
      <c r="C11" s="15">
        <v>2046</v>
      </c>
      <c r="D11" s="15">
        <v>2081</v>
      </c>
      <c r="E11" s="15">
        <v>2098</v>
      </c>
      <c r="F11" s="15">
        <v>2072</v>
      </c>
      <c r="G11" s="15">
        <v>2046</v>
      </c>
      <c r="H11" s="15">
        <v>2136</v>
      </c>
      <c r="I11" s="15">
        <v>2237</v>
      </c>
      <c r="J11" s="15">
        <v>2339</v>
      </c>
      <c r="K11" s="15">
        <v>2336</v>
      </c>
      <c r="L11" s="15">
        <v>2333</v>
      </c>
      <c r="M11" s="15">
        <v>2298</v>
      </c>
      <c r="N11" s="15">
        <v>2176</v>
      </c>
      <c r="O11" s="15">
        <v>2188</v>
      </c>
      <c r="P11" s="15">
        <v>2116</v>
      </c>
      <c r="Q11" s="15">
        <v>2056</v>
      </c>
      <c r="R11" s="15">
        <f t="shared" si="1"/>
        <v>-277</v>
      </c>
      <c r="S11" s="16">
        <f t="shared" si="2"/>
        <v>-0.11873124732104587</v>
      </c>
      <c r="T11" s="15">
        <f t="shared" si="0"/>
        <v>-60</v>
      </c>
      <c r="U11" s="17">
        <f t="shared" si="3"/>
        <v>-2.835538752362949E-2</v>
      </c>
      <c r="X11" s="9"/>
    </row>
    <row r="12" spans="1:24" x14ac:dyDescent="0.2">
      <c r="A12" s="23" t="s">
        <v>8</v>
      </c>
      <c r="B12" s="23" t="s">
        <v>217</v>
      </c>
      <c r="C12" s="15">
        <v>323</v>
      </c>
      <c r="D12" s="15">
        <v>312</v>
      </c>
      <c r="E12" s="15">
        <v>310</v>
      </c>
      <c r="F12" s="15">
        <v>316</v>
      </c>
      <c r="G12" s="15">
        <v>324</v>
      </c>
      <c r="H12" s="15">
        <v>337</v>
      </c>
      <c r="I12" s="15">
        <v>307</v>
      </c>
      <c r="J12" s="15">
        <v>297</v>
      </c>
      <c r="K12" s="15">
        <v>310</v>
      </c>
      <c r="L12" s="15">
        <v>310</v>
      </c>
      <c r="M12" s="15">
        <v>285</v>
      </c>
      <c r="N12" s="15">
        <v>240</v>
      </c>
      <c r="O12" s="15">
        <v>246</v>
      </c>
      <c r="P12" s="15">
        <v>262</v>
      </c>
      <c r="Q12" s="15">
        <v>277</v>
      </c>
      <c r="R12" s="15">
        <f t="shared" si="1"/>
        <v>-33</v>
      </c>
      <c r="S12" s="16">
        <f t="shared" si="2"/>
        <v>-0.1064516129032258</v>
      </c>
      <c r="T12" s="15">
        <f t="shared" si="0"/>
        <v>15</v>
      </c>
      <c r="U12" s="17">
        <f t="shared" si="3"/>
        <v>5.7251908396946563E-2</v>
      </c>
      <c r="X12" s="9"/>
    </row>
    <row r="13" spans="1:24" x14ac:dyDescent="0.2">
      <c r="A13" s="23" t="s">
        <v>9</v>
      </c>
      <c r="B13" s="23" t="s">
        <v>218</v>
      </c>
      <c r="C13" s="15">
        <v>3124</v>
      </c>
      <c r="D13" s="15">
        <v>2992</v>
      </c>
      <c r="E13" s="15">
        <v>2954</v>
      </c>
      <c r="F13" s="15">
        <v>2981</v>
      </c>
      <c r="G13" s="15">
        <v>2835</v>
      </c>
      <c r="H13" s="15">
        <v>2866</v>
      </c>
      <c r="I13" s="15">
        <v>2854</v>
      </c>
      <c r="J13" s="15">
        <v>2775</v>
      </c>
      <c r="K13" s="15">
        <v>2759</v>
      </c>
      <c r="L13" s="15">
        <v>2633</v>
      </c>
      <c r="M13" s="15">
        <v>2634</v>
      </c>
      <c r="N13" s="15">
        <v>2460</v>
      </c>
      <c r="O13" s="15">
        <v>2440</v>
      </c>
      <c r="P13" s="15">
        <v>2441</v>
      </c>
      <c r="Q13" s="15">
        <v>2368</v>
      </c>
      <c r="R13" s="15">
        <f t="shared" si="1"/>
        <v>-265</v>
      </c>
      <c r="S13" s="16">
        <f t="shared" si="2"/>
        <v>-0.10064565134827193</v>
      </c>
      <c r="T13" s="15">
        <f t="shared" si="0"/>
        <v>-73</v>
      </c>
      <c r="U13" s="17">
        <f t="shared" si="3"/>
        <v>-2.9905776321179845E-2</v>
      </c>
      <c r="X13" s="9"/>
    </row>
    <row r="14" spans="1:24" x14ac:dyDescent="0.2">
      <c r="A14" s="23" t="s">
        <v>10</v>
      </c>
      <c r="B14" s="23" t="s">
        <v>219</v>
      </c>
      <c r="C14" s="15">
        <v>1595</v>
      </c>
      <c r="D14" s="15">
        <v>1653</v>
      </c>
      <c r="E14" s="15">
        <v>1641</v>
      </c>
      <c r="F14" s="15">
        <v>1584</v>
      </c>
      <c r="G14" s="15">
        <v>1583</v>
      </c>
      <c r="H14" s="15">
        <v>1536</v>
      </c>
      <c r="I14" s="15">
        <v>1538</v>
      </c>
      <c r="J14" s="15">
        <v>1511</v>
      </c>
      <c r="K14" s="15">
        <v>1402</v>
      </c>
      <c r="L14" s="15">
        <v>1420</v>
      </c>
      <c r="M14" s="15">
        <v>1359</v>
      </c>
      <c r="N14" s="15">
        <v>1246</v>
      </c>
      <c r="O14" s="15">
        <v>1177</v>
      </c>
      <c r="P14" s="15">
        <v>1125</v>
      </c>
      <c r="Q14" s="15">
        <v>1058</v>
      </c>
      <c r="R14" s="15">
        <f t="shared" si="1"/>
        <v>-362</v>
      </c>
      <c r="S14" s="16">
        <f t="shared" si="2"/>
        <v>-0.25492957746478873</v>
      </c>
      <c r="T14" s="15">
        <f t="shared" si="0"/>
        <v>-67</v>
      </c>
      <c r="U14" s="17">
        <f t="shared" si="3"/>
        <v>-5.9555555555555556E-2</v>
      </c>
      <c r="X14" s="9"/>
    </row>
    <row r="15" spans="1:24" x14ac:dyDescent="0.2">
      <c r="A15" s="23" t="s">
        <v>11</v>
      </c>
      <c r="B15" s="23" t="s">
        <v>220</v>
      </c>
      <c r="C15" s="15">
        <v>51708</v>
      </c>
      <c r="D15" s="15">
        <v>52166</v>
      </c>
      <c r="E15" s="15">
        <v>52589</v>
      </c>
      <c r="F15" s="15">
        <v>53368</v>
      </c>
      <c r="G15" s="15">
        <v>54226</v>
      </c>
      <c r="H15" s="15">
        <v>54499</v>
      </c>
      <c r="I15" s="15">
        <v>54695</v>
      </c>
      <c r="J15" s="15">
        <v>54815</v>
      </c>
      <c r="K15" s="15">
        <v>55657</v>
      </c>
      <c r="L15" s="15">
        <v>55791</v>
      </c>
      <c r="M15" s="15">
        <v>56172</v>
      </c>
      <c r="N15" s="15">
        <v>54167</v>
      </c>
      <c r="O15" s="15">
        <v>53558</v>
      </c>
      <c r="P15" s="15">
        <v>52948</v>
      </c>
      <c r="Q15" s="15">
        <v>52419</v>
      </c>
      <c r="R15" s="15">
        <f t="shared" si="1"/>
        <v>-3372</v>
      </c>
      <c r="S15" s="16">
        <f t="shared" si="2"/>
        <v>-6.0439855890735063E-2</v>
      </c>
      <c r="T15" s="15">
        <f t="shared" si="0"/>
        <v>-529</v>
      </c>
      <c r="U15" s="17">
        <f t="shared" si="3"/>
        <v>-9.9909345017753261E-3</v>
      </c>
      <c r="X15" s="9"/>
    </row>
    <row r="16" spans="1:24" x14ac:dyDescent="0.2">
      <c r="A16" s="23" t="s">
        <v>12</v>
      </c>
      <c r="B16" s="23" t="s">
        <v>221</v>
      </c>
      <c r="C16" s="15">
        <v>15753</v>
      </c>
      <c r="D16" s="15">
        <v>15733</v>
      </c>
      <c r="E16" s="15">
        <v>15571</v>
      </c>
      <c r="F16" s="15">
        <v>15754</v>
      </c>
      <c r="G16" s="15">
        <v>15830</v>
      </c>
      <c r="H16" s="15">
        <v>15691</v>
      </c>
      <c r="I16" s="15">
        <v>15780</v>
      </c>
      <c r="J16" s="15">
        <v>15517</v>
      </c>
      <c r="K16" s="15">
        <v>15643</v>
      </c>
      <c r="L16" s="15">
        <v>15436</v>
      </c>
      <c r="M16" s="15">
        <v>14988</v>
      </c>
      <c r="N16" s="15">
        <v>14132</v>
      </c>
      <c r="O16" s="15">
        <v>13698</v>
      </c>
      <c r="P16" s="15">
        <v>13450</v>
      </c>
      <c r="Q16" s="15">
        <v>13251</v>
      </c>
      <c r="R16" s="15">
        <f t="shared" si="1"/>
        <v>-2185</v>
      </c>
      <c r="S16" s="16">
        <f t="shared" si="2"/>
        <v>-0.14155221559989634</v>
      </c>
      <c r="T16" s="15">
        <f t="shared" si="0"/>
        <v>-199</v>
      </c>
      <c r="U16" s="17">
        <f t="shared" si="3"/>
        <v>-1.4795539033457249E-2</v>
      </c>
      <c r="X16" s="9"/>
    </row>
    <row r="17" spans="1:24" x14ac:dyDescent="0.2">
      <c r="A17" s="23" t="s">
        <v>13</v>
      </c>
      <c r="B17" s="23" t="s">
        <v>222</v>
      </c>
      <c r="C17" s="15">
        <v>165</v>
      </c>
      <c r="D17" s="15">
        <v>167</v>
      </c>
      <c r="E17" s="15">
        <v>178</v>
      </c>
      <c r="F17" s="15">
        <v>185</v>
      </c>
      <c r="G17" s="15">
        <v>176</v>
      </c>
      <c r="H17" s="15">
        <v>184</v>
      </c>
      <c r="I17" s="15">
        <v>189</v>
      </c>
      <c r="J17" s="15">
        <v>196</v>
      </c>
      <c r="K17" s="15">
        <v>205</v>
      </c>
      <c r="L17" s="15">
        <v>210</v>
      </c>
      <c r="M17" s="15">
        <v>253</v>
      </c>
      <c r="N17" s="15">
        <v>254</v>
      </c>
      <c r="O17" s="15">
        <v>295</v>
      </c>
      <c r="P17" s="15">
        <v>325</v>
      </c>
      <c r="Q17" s="15">
        <v>361</v>
      </c>
      <c r="R17" s="15">
        <f t="shared" si="1"/>
        <v>151</v>
      </c>
      <c r="S17" s="16">
        <f t="shared" si="2"/>
        <v>0.71904761904761905</v>
      </c>
      <c r="T17" s="15">
        <f t="shared" si="0"/>
        <v>36</v>
      </c>
      <c r="U17" s="17">
        <f t="shared" si="3"/>
        <v>0.11076923076923077</v>
      </c>
      <c r="X17" s="9"/>
    </row>
    <row r="18" spans="1:24" x14ac:dyDescent="0.2">
      <c r="A18" s="23" t="s">
        <v>14</v>
      </c>
      <c r="B18" s="23" t="s">
        <v>223</v>
      </c>
      <c r="C18" s="15">
        <v>36967</v>
      </c>
      <c r="D18" s="15">
        <v>38605</v>
      </c>
      <c r="E18" s="15">
        <v>39696</v>
      </c>
      <c r="F18" s="15">
        <v>39835</v>
      </c>
      <c r="G18" s="15">
        <v>40877</v>
      </c>
      <c r="H18" s="15">
        <v>41729</v>
      </c>
      <c r="I18" s="15">
        <v>42249</v>
      </c>
      <c r="J18" s="15">
        <v>41797</v>
      </c>
      <c r="K18" s="15">
        <v>40920</v>
      </c>
      <c r="L18" s="15">
        <v>39892</v>
      </c>
      <c r="M18" s="15">
        <v>40088</v>
      </c>
      <c r="N18" s="15">
        <v>37907</v>
      </c>
      <c r="O18" s="15">
        <v>38451</v>
      </c>
      <c r="P18" s="15">
        <v>39051</v>
      </c>
      <c r="Q18" s="15">
        <v>39148</v>
      </c>
      <c r="R18" s="15">
        <f t="shared" si="1"/>
        <v>-744</v>
      </c>
      <c r="S18" s="16">
        <f t="shared" si="2"/>
        <v>-1.8650355961094957E-2</v>
      </c>
      <c r="T18" s="15">
        <f t="shared" si="0"/>
        <v>97</v>
      </c>
      <c r="U18" s="17">
        <f t="shared" si="3"/>
        <v>2.4839312693657012E-3</v>
      </c>
      <c r="X18" s="9"/>
    </row>
    <row r="19" spans="1:24" x14ac:dyDescent="0.2">
      <c r="A19" s="23" t="s">
        <v>15</v>
      </c>
      <c r="B19" s="23" t="s">
        <v>224</v>
      </c>
      <c r="C19" s="15">
        <v>480</v>
      </c>
      <c r="D19" s="15">
        <v>473</v>
      </c>
      <c r="E19" s="15">
        <v>494</v>
      </c>
      <c r="F19" s="15">
        <v>563</v>
      </c>
      <c r="G19" s="15">
        <v>647</v>
      </c>
      <c r="H19" s="15">
        <v>2142</v>
      </c>
      <c r="I19" s="15">
        <v>3035</v>
      </c>
      <c r="J19" s="15">
        <v>3019</v>
      </c>
      <c r="K19" s="15">
        <v>2872</v>
      </c>
      <c r="L19" s="15">
        <v>2916</v>
      </c>
      <c r="M19" s="15">
        <v>2344</v>
      </c>
      <c r="N19" s="15">
        <v>5359</v>
      </c>
      <c r="O19" s="15">
        <v>5352</v>
      </c>
      <c r="P19" s="15">
        <v>5671</v>
      </c>
      <c r="Q19" s="15">
        <v>6456</v>
      </c>
      <c r="R19" s="15">
        <f t="shared" si="1"/>
        <v>3540</v>
      </c>
      <c r="S19" s="16">
        <f t="shared" si="2"/>
        <v>1.213991769547325</v>
      </c>
      <c r="T19" s="15">
        <f t="shared" si="0"/>
        <v>785</v>
      </c>
      <c r="U19" s="17">
        <f t="shared" si="3"/>
        <v>0.13842355845529888</v>
      </c>
      <c r="X19" s="9"/>
    </row>
    <row r="20" spans="1:24" x14ac:dyDescent="0.2">
      <c r="A20" s="23" t="s">
        <v>16</v>
      </c>
      <c r="B20" s="23" t="s">
        <v>225</v>
      </c>
      <c r="C20" s="15">
        <v>1517</v>
      </c>
      <c r="D20" s="15">
        <v>1492</v>
      </c>
      <c r="E20" s="15">
        <v>1405</v>
      </c>
      <c r="F20" s="15">
        <v>1371</v>
      </c>
      <c r="G20" s="15">
        <v>1323</v>
      </c>
      <c r="H20" s="15">
        <v>1326</v>
      </c>
      <c r="I20" s="15">
        <v>1372</v>
      </c>
      <c r="J20" s="15">
        <v>1568</v>
      </c>
      <c r="K20" s="15">
        <v>1660</v>
      </c>
      <c r="L20" s="15">
        <v>1706</v>
      </c>
      <c r="M20" s="15">
        <v>1742</v>
      </c>
      <c r="N20" s="15">
        <v>1599</v>
      </c>
      <c r="O20" s="15">
        <v>1712</v>
      </c>
      <c r="P20" s="15">
        <v>1678</v>
      </c>
      <c r="Q20" s="15">
        <v>1604</v>
      </c>
      <c r="R20" s="15">
        <f t="shared" si="1"/>
        <v>-102</v>
      </c>
      <c r="S20" s="16">
        <f t="shared" si="2"/>
        <v>-5.9788980070339975E-2</v>
      </c>
      <c r="T20" s="15">
        <f t="shared" si="0"/>
        <v>-74</v>
      </c>
      <c r="U20" s="17">
        <f t="shared" si="3"/>
        <v>-4.4100119189511323E-2</v>
      </c>
      <c r="X20" s="9"/>
    </row>
    <row r="21" spans="1:24" x14ac:dyDescent="0.2">
      <c r="A21" s="23" t="s">
        <v>17</v>
      </c>
      <c r="B21" s="23" t="s">
        <v>226</v>
      </c>
      <c r="C21" s="15">
        <v>167</v>
      </c>
      <c r="D21" s="15">
        <v>178</v>
      </c>
      <c r="E21" s="15">
        <v>161</v>
      </c>
      <c r="F21" s="15">
        <v>158</v>
      </c>
      <c r="G21" s="15">
        <v>156</v>
      </c>
      <c r="H21" s="15">
        <v>156</v>
      </c>
      <c r="I21" s="15">
        <v>176</v>
      </c>
      <c r="J21" s="15">
        <v>167</v>
      </c>
      <c r="K21" s="15">
        <v>168</v>
      </c>
      <c r="L21" s="15">
        <v>176</v>
      </c>
      <c r="M21" s="15">
        <v>154</v>
      </c>
      <c r="N21" s="15">
        <v>150</v>
      </c>
      <c r="O21" s="15">
        <v>161</v>
      </c>
      <c r="P21" s="15">
        <v>183</v>
      </c>
      <c r="Q21" s="15">
        <v>182</v>
      </c>
      <c r="R21" s="15">
        <f t="shared" si="1"/>
        <v>6</v>
      </c>
      <c r="S21" s="16">
        <f t="shared" si="2"/>
        <v>3.4090909090909088E-2</v>
      </c>
      <c r="T21" s="15">
        <f t="shared" si="0"/>
        <v>-1</v>
      </c>
      <c r="U21" s="17">
        <f t="shared" si="3"/>
        <v>-5.4644808743169399E-3</v>
      </c>
      <c r="X21" s="9"/>
    </row>
    <row r="22" spans="1:24" x14ac:dyDescent="0.2">
      <c r="A22" s="23" t="s">
        <v>18</v>
      </c>
      <c r="B22" s="23" t="s">
        <v>227</v>
      </c>
      <c r="C22" s="15">
        <v>72</v>
      </c>
      <c r="D22" s="15">
        <v>66</v>
      </c>
      <c r="E22" s="15">
        <v>76</v>
      </c>
      <c r="F22" s="15">
        <v>47</v>
      </c>
      <c r="G22" s="15">
        <v>53</v>
      </c>
      <c r="H22" s="15">
        <v>37</v>
      </c>
      <c r="I22" s="15">
        <v>50</v>
      </c>
      <c r="J22" s="15">
        <v>45</v>
      </c>
      <c r="K22" s="15">
        <v>42</v>
      </c>
      <c r="L22" s="15">
        <v>57</v>
      </c>
      <c r="M22" s="15">
        <v>60</v>
      </c>
      <c r="N22" s="15">
        <v>60</v>
      </c>
      <c r="O22" s="15">
        <v>66</v>
      </c>
      <c r="P22" s="15">
        <v>59</v>
      </c>
      <c r="Q22" s="15">
        <v>61</v>
      </c>
      <c r="R22" s="15">
        <f t="shared" si="1"/>
        <v>4</v>
      </c>
      <c r="S22" s="16">
        <f t="shared" si="2"/>
        <v>7.0175438596491224E-2</v>
      </c>
      <c r="T22" s="15">
        <f t="shared" si="0"/>
        <v>2</v>
      </c>
      <c r="U22" s="17">
        <f t="shared" si="3"/>
        <v>3.3898305084745763E-2</v>
      </c>
      <c r="X22" s="9"/>
    </row>
    <row r="23" spans="1:24" x14ac:dyDescent="0.2">
      <c r="A23" s="23" t="s">
        <v>19</v>
      </c>
      <c r="B23" s="23" t="s">
        <v>228</v>
      </c>
      <c r="C23" s="15">
        <v>300</v>
      </c>
      <c r="D23" s="15">
        <v>292</v>
      </c>
      <c r="E23" s="15">
        <v>300</v>
      </c>
      <c r="F23" s="15">
        <v>312</v>
      </c>
      <c r="G23" s="15">
        <v>299</v>
      </c>
      <c r="H23" s="15">
        <v>299</v>
      </c>
      <c r="I23" s="15">
        <v>307</v>
      </c>
      <c r="J23" s="15">
        <v>322</v>
      </c>
      <c r="K23" s="15">
        <v>341</v>
      </c>
      <c r="L23" s="15">
        <v>315</v>
      </c>
      <c r="M23" s="15">
        <v>309</v>
      </c>
      <c r="N23" s="15">
        <v>297</v>
      </c>
      <c r="O23" s="15">
        <v>278</v>
      </c>
      <c r="P23" s="15">
        <v>304</v>
      </c>
      <c r="Q23" s="15">
        <v>305</v>
      </c>
      <c r="R23" s="15">
        <f t="shared" si="1"/>
        <v>-10</v>
      </c>
      <c r="S23" s="16">
        <f t="shared" si="2"/>
        <v>-3.1746031746031744E-2</v>
      </c>
      <c r="T23" s="15">
        <f t="shared" si="0"/>
        <v>1</v>
      </c>
      <c r="U23" s="17">
        <f t="shared" si="3"/>
        <v>3.2894736842105261E-3</v>
      </c>
      <c r="X23" s="9"/>
    </row>
    <row r="24" spans="1:24" x14ac:dyDescent="0.2">
      <c r="A24" s="23" t="s">
        <v>20</v>
      </c>
      <c r="B24" s="23" t="s">
        <v>229</v>
      </c>
      <c r="C24" s="15">
        <v>415</v>
      </c>
      <c r="D24" s="15">
        <v>354</v>
      </c>
      <c r="E24" s="15">
        <v>289</v>
      </c>
      <c r="F24" s="15">
        <v>216</v>
      </c>
      <c r="G24" s="15">
        <v>127</v>
      </c>
      <c r="H24" s="15">
        <v>104</v>
      </c>
      <c r="I24" s="15">
        <v>52</v>
      </c>
      <c r="J24" s="15">
        <v>42</v>
      </c>
      <c r="K24" s="15">
        <v>45</v>
      </c>
      <c r="L24" s="15">
        <v>44</v>
      </c>
      <c r="M24" s="15">
        <v>103</v>
      </c>
      <c r="N24" s="15">
        <v>208</v>
      </c>
      <c r="O24" s="15">
        <v>222</v>
      </c>
      <c r="P24" s="15">
        <v>201</v>
      </c>
      <c r="Q24" s="15">
        <v>361</v>
      </c>
      <c r="R24" s="15">
        <f t="shared" si="1"/>
        <v>317</v>
      </c>
      <c r="S24" s="16">
        <f t="shared" si="2"/>
        <v>7.2045454545454541</v>
      </c>
      <c r="T24" s="15">
        <f t="shared" si="0"/>
        <v>160</v>
      </c>
      <c r="U24" s="17">
        <f t="shared" si="3"/>
        <v>0.79601990049751248</v>
      </c>
      <c r="X24" s="9"/>
    </row>
    <row r="25" spans="1:24" x14ac:dyDescent="0.2">
      <c r="A25" s="23" t="s">
        <v>21</v>
      </c>
      <c r="B25" s="23" t="s">
        <v>230</v>
      </c>
      <c r="C25" s="15">
        <v>49</v>
      </c>
      <c r="D25" s="15">
        <v>58</v>
      </c>
      <c r="E25" s="15">
        <v>57</v>
      </c>
      <c r="F25" s="15">
        <v>49</v>
      </c>
      <c r="G25" s="15">
        <v>44</v>
      </c>
      <c r="H25" s="15">
        <v>44</v>
      </c>
      <c r="I25" s="15">
        <v>37</v>
      </c>
      <c r="J25" s="15">
        <v>39</v>
      </c>
      <c r="K25" s="15">
        <v>41</v>
      </c>
      <c r="L25" s="15">
        <v>46</v>
      </c>
      <c r="M25" s="15">
        <v>42</v>
      </c>
      <c r="N25" s="15">
        <v>51</v>
      </c>
      <c r="O25" s="15">
        <v>51</v>
      </c>
      <c r="P25" s="15">
        <v>33</v>
      </c>
      <c r="Q25" s="15">
        <v>31</v>
      </c>
      <c r="R25" s="15">
        <f t="shared" si="1"/>
        <v>-15</v>
      </c>
      <c r="S25" s="16">
        <f t="shared" si="2"/>
        <v>-0.32608695652173914</v>
      </c>
      <c r="T25" s="15">
        <f t="shared" si="0"/>
        <v>-2</v>
      </c>
      <c r="U25" s="17">
        <f t="shared" si="3"/>
        <v>-6.0606060606060608E-2</v>
      </c>
      <c r="X25" s="9"/>
    </row>
    <row r="26" spans="1:24" x14ac:dyDescent="0.2">
      <c r="A26" s="23" t="s">
        <v>22</v>
      </c>
      <c r="B26" s="23" t="s">
        <v>231</v>
      </c>
      <c r="C26" s="15">
        <v>592</v>
      </c>
      <c r="D26" s="15">
        <v>547</v>
      </c>
      <c r="E26" s="15">
        <v>539</v>
      </c>
      <c r="F26" s="15">
        <v>523</v>
      </c>
      <c r="G26" s="15">
        <v>492</v>
      </c>
      <c r="H26" s="15">
        <v>501</v>
      </c>
      <c r="I26" s="15">
        <v>533</v>
      </c>
      <c r="J26" s="15">
        <v>1175</v>
      </c>
      <c r="K26" s="15">
        <v>1719</v>
      </c>
      <c r="L26" s="15">
        <v>2309</v>
      </c>
      <c r="M26" s="15">
        <v>2406</v>
      </c>
      <c r="N26" s="15">
        <v>2305</v>
      </c>
      <c r="O26" s="15">
        <v>826</v>
      </c>
      <c r="P26" s="15">
        <v>822</v>
      </c>
      <c r="Q26" s="15">
        <v>956</v>
      </c>
      <c r="R26" s="15">
        <f t="shared" si="1"/>
        <v>-1353</v>
      </c>
      <c r="S26" s="16">
        <f t="shared" si="2"/>
        <v>-0.58596795149415326</v>
      </c>
      <c r="T26" s="15">
        <f t="shared" si="0"/>
        <v>134</v>
      </c>
      <c r="U26" s="17">
        <f t="shared" si="3"/>
        <v>0.16301703163017031</v>
      </c>
      <c r="X26" s="9"/>
    </row>
    <row r="27" spans="1:24" x14ac:dyDescent="0.2">
      <c r="A27" s="23" t="s">
        <v>23</v>
      </c>
      <c r="B27" s="23" t="s">
        <v>232</v>
      </c>
      <c r="C27" s="15">
        <v>259</v>
      </c>
      <c r="D27" s="15">
        <v>305</v>
      </c>
      <c r="E27" s="15">
        <v>293</v>
      </c>
      <c r="F27" s="15">
        <v>272</v>
      </c>
      <c r="G27" s="15">
        <v>266</v>
      </c>
      <c r="H27" s="15">
        <v>279</v>
      </c>
      <c r="I27" s="15">
        <v>262</v>
      </c>
      <c r="J27" s="15">
        <v>272</v>
      </c>
      <c r="K27" s="15">
        <v>256</v>
      </c>
      <c r="L27" s="15">
        <v>260</v>
      </c>
      <c r="M27" s="15">
        <v>229</v>
      </c>
      <c r="N27" s="15">
        <v>214</v>
      </c>
      <c r="O27" s="15">
        <v>237</v>
      </c>
      <c r="P27" s="15">
        <v>258</v>
      </c>
      <c r="Q27" s="15">
        <v>231</v>
      </c>
      <c r="R27" s="15">
        <f t="shared" si="1"/>
        <v>-29</v>
      </c>
      <c r="S27" s="16">
        <f t="shared" si="2"/>
        <v>-0.11153846153846154</v>
      </c>
      <c r="T27" s="15">
        <f t="shared" si="0"/>
        <v>-27</v>
      </c>
      <c r="U27" s="17">
        <f>T27/P27</f>
        <v>-0.10465116279069768</v>
      </c>
      <c r="X27" s="9"/>
    </row>
    <row r="28" spans="1:24" x14ac:dyDescent="0.2">
      <c r="A28" s="23" t="s">
        <v>24</v>
      </c>
      <c r="B28" s="23" t="s">
        <v>233</v>
      </c>
      <c r="C28" s="15">
        <v>26724</v>
      </c>
      <c r="D28" s="15">
        <v>27379</v>
      </c>
      <c r="E28" s="15">
        <v>28109</v>
      </c>
      <c r="F28" s="15">
        <v>29382</v>
      </c>
      <c r="G28" s="15">
        <v>30195</v>
      </c>
      <c r="H28" s="15">
        <v>31076</v>
      </c>
      <c r="I28" s="15">
        <v>31776</v>
      </c>
      <c r="J28" s="15">
        <v>32171</v>
      </c>
      <c r="K28" s="15">
        <v>32421</v>
      </c>
      <c r="L28" s="15">
        <v>32639</v>
      </c>
      <c r="M28" s="15">
        <v>32855</v>
      </c>
      <c r="N28" s="15">
        <v>31312</v>
      </c>
      <c r="O28" s="15">
        <v>32406</v>
      </c>
      <c r="P28" s="15">
        <v>32639</v>
      </c>
      <c r="Q28" s="15">
        <v>32506</v>
      </c>
      <c r="R28" s="15">
        <f t="shared" si="1"/>
        <v>-133</v>
      </c>
      <c r="S28" s="16">
        <f t="shared" si="2"/>
        <v>-4.0748797450902291E-3</v>
      </c>
      <c r="T28" s="15">
        <f t="shared" si="0"/>
        <v>-133</v>
      </c>
      <c r="U28" s="17">
        <f t="shared" si="3"/>
        <v>-4.0748797450902291E-3</v>
      </c>
      <c r="X28" s="9"/>
    </row>
    <row r="29" spans="1:24" x14ac:dyDescent="0.2">
      <c r="A29" s="23" t="s">
        <v>25</v>
      </c>
      <c r="B29" s="23" t="s">
        <v>234</v>
      </c>
      <c r="C29" s="15">
        <v>29011</v>
      </c>
      <c r="D29" s="15">
        <v>29526</v>
      </c>
      <c r="E29" s="15">
        <v>29780</v>
      </c>
      <c r="F29" s="15">
        <v>30041</v>
      </c>
      <c r="G29" s="15">
        <v>30546</v>
      </c>
      <c r="H29" s="15">
        <v>30908</v>
      </c>
      <c r="I29" s="15">
        <v>31247</v>
      </c>
      <c r="J29" s="15">
        <v>31189</v>
      </c>
      <c r="K29" s="15">
        <v>31282</v>
      </c>
      <c r="L29" s="15">
        <v>31169</v>
      </c>
      <c r="M29" s="15">
        <v>31000</v>
      </c>
      <c r="N29" s="15">
        <v>29240</v>
      </c>
      <c r="O29" s="15">
        <v>29011</v>
      </c>
      <c r="P29" s="15">
        <v>28487</v>
      </c>
      <c r="Q29" s="15">
        <v>28362</v>
      </c>
      <c r="R29" s="15">
        <f t="shared" si="1"/>
        <v>-2807</v>
      </c>
      <c r="S29" s="16">
        <f t="shared" si="2"/>
        <v>-9.0057428855593702E-2</v>
      </c>
      <c r="T29" s="15">
        <f t="shared" si="0"/>
        <v>-125</v>
      </c>
      <c r="U29" s="17">
        <f t="shared" si="3"/>
        <v>-4.3879664408326604E-3</v>
      </c>
      <c r="X29" s="9"/>
    </row>
    <row r="30" spans="1:24" x14ac:dyDescent="0.2">
      <c r="A30" s="23" t="s">
        <v>26</v>
      </c>
      <c r="B30" s="23" t="s">
        <v>235</v>
      </c>
      <c r="C30" s="15">
        <v>969</v>
      </c>
      <c r="D30" s="15">
        <v>985</v>
      </c>
      <c r="E30" s="15">
        <v>1013</v>
      </c>
      <c r="F30" s="15">
        <v>994</v>
      </c>
      <c r="G30" s="15">
        <v>968</v>
      </c>
      <c r="H30" s="15">
        <v>950</v>
      </c>
      <c r="I30" s="15">
        <v>1016</v>
      </c>
      <c r="J30" s="15">
        <v>998</v>
      </c>
      <c r="K30" s="15">
        <v>1059</v>
      </c>
      <c r="L30" s="15">
        <v>1089</v>
      </c>
      <c r="M30" s="15">
        <v>1077</v>
      </c>
      <c r="N30" s="15">
        <v>962</v>
      </c>
      <c r="O30" s="15">
        <v>1052</v>
      </c>
      <c r="P30" s="15">
        <v>1032</v>
      </c>
      <c r="Q30" s="15">
        <v>987</v>
      </c>
      <c r="R30" s="15">
        <f t="shared" si="1"/>
        <v>-102</v>
      </c>
      <c r="S30" s="16">
        <f t="shared" si="2"/>
        <v>-9.366391184573003E-2</v>
      </c>
      <c r="T30" s="15">
        <f t="shared" si="0"/>
        <v>-45</v>
      </c>
      <c r="U30" s="17">
        <f t="shared" si="3"/>
        <v>-4.3604651162790699E-2</v>
      </c>
      <c r="X30" s="9"/>
    </row>
    <row r="31" spans="1:24" x14ac:dyDescent="0.2">
      <c r="A31" s="23" t="s">
        <v>27</v>
      </c>
      <c r="B31" s="23" t="s">
        <v>236</v>
      </c>
      <c r="C31" s="15">
        <v>1085</v>
      </c>
      <c r="D31" s="15">
        <v>1071</v>
      </c>
      <c r="E31" s="15">
        <v>1102</v>
      </c>
      <c r="F31" s="15">
        <v>1156</v>
      </c>
      <c r="G31" s="15">
        <v>1176</v>
      </c>
      <c r="H31" s="15">
        <v>1194</v>
      </c>
      <c r="I31" s="15">
        <v>1197</v>
      </c>
      <c r="J31" s="15">
        <v>1229</v>
      </c>
      <c r="K31" s="15">
        <v>1255</v>
      </c>
      <c r="L31" s="15">
        <v>1265</v>
      </c>
      <c r="M31" s="15">
        <v>1331</v>
      </c>
      <c r="N31" s="15">
        <v>1244</v>
      </c>
      <c r="O31" s="15">
        <v>1313</v>
      </c>
      <c r="P31" s="15">
        <v>1329</v>
      </c>
      <c r="Q31" s="15">
        <v>1326</v>
      </c>
      <c r="R31" s="15">
        <f t="shared" si="1"/>
        <v>61</v>
      </c>
      <c r="S31" s="16">
        <f t="shared" si="2"/>
        <v>4.8221343873517786E-2</v>
      </c>
      <c r="T31" s="15">
        <f t="shared" si="0"/>
        <v>-3</v>
      </c>
      <c r="U31" s="17">
        <f t="shared" si="3"/>
        <v>-2.257336343115124E-3</v>
      </c>
      <c r="X31" s="9"/>
    </row>
    <row r="32" spans="1:24" x14ac:dyDescent="0.2">
      <c r="A32" s="23" t="s">
        <v>28</v>
      </c>
      <c r="B32" s="23" t="s">
        <v>237</v>
      </c>
      <c r="C32" s="15">
        <v>96</v>
      </c>
      <c r="D32" s="15">
        <v>109</v>
      </c>
      <c r="E32" s="15">
        <v>120</v>
      </c>
      <c r="F32" s="15">
        <v>110</v>
      </c>
      <c r="G32" s="15">
        <v>114</v>
      </c>
      <c r="H32" s="15">
        <v>108</v>
      </c>
      <c r="I32" s="15">
        <v>128</v>
      </c>
      <c r="J32" s="15">
        <v>126</v>
      </c>
      <c r="K32" s="15">
        <v>109</v>
      </c>
      <c r="L32" s="15">
        <v>108</v>
      </c>
      <c r="M32" s="15">
        <v>109</v>
      </c>
      <c r="N32" s="15">
        <v>97</v>
      </c>
      <c r="O32" s="15">
        <v>100</v>
      </c>
      <c r="P32" s="15">
        <v>101</v>
      </c>
      <c r="Q32" s="15">
        <v>107</v>
      </c>
      <c r="R32" s="15">
        <f t="shared" si="1"/>
        <v>-1</v>
      </c>
      <c r="S32" s="16">
        <f t="shared" si="2"/>
        <v>-9.2592592592592587E-3</v>
      </c>
      <c r="T32" s="15">
        <f t="shared" si="0"/>
        <v>6</v>
      </c>
      <c r="U32" s="17">
        <f t="shared" si="3"/>
        <v>5.9405940594059403E-2</v>
      </c>
      <c r="X32" s="9"/>
    </row>
    <row r="33" spans="1:24" x14ac:dyDescent="0.2">
      <c r="A33" s="23" t="s">
        <v>29</v>
      </c>
      <c r="B33" s="23" t="s">
        <v>238</v>
      </c>
      <c r="C33" s="15">
        <v>189</v>
      </c>
      <c r="D33" s="15">
        <v>206</v>
      </c>
      <c r="E33" s="15">
        <v>206</v>
      </c>
      <c r="F33" s="15">
        <v>203</v>
      </c>
      <c r="G33" s="15">
        <v>179</v>
      </c>
      <c r="H33" s="15">
        <v>182</v>
      </c>
      <c r="I33" s="15">
        <v>183</v>
      </c>
      <c r="J33" s="15">
        <v>194</v>
      </c>
      <c r="K33" s="15">
        <v>179</v>
      </c>
      <c r="L33" s="15">
        <v>182</v>
      </c>
      <c r="M33" s="15">
        <v>197</v>
      </c>
      <c r="N33" s="15">
        <v>173</v>
      </c>
      <c r="O33" s="15">
        <v>188</v>
      </c>
      <c r="P33" s="15">
        <v>178</v>
      </c>
      <c r="Q33" s="15">
        <v>170</v>
      </c>
      <c r="R33" s="15">
        <f t="shared" si="1"/>
        <v>-12</v>
      </c>
      <c r="S33" s="16">
        <f t="shared" si="2"/>
        <v>-6.5934065934065936E-2</v>
      </c>
      <c r="T33" s="15">
        <f t="shared" si="0"/>
        <v>-8</v>
      </c>
      <c r="U33" s="17">
        <f t="shared" si="3"/>
        <v>-4.49438202247191E-2</v>
      </c>
      <c r="X33" s="9"/>
    </row>
    <row r="34" spans="1:24" x14ac:dyDescent="0.2">
      <c r="A34" s="23" t="s">
        <v>30</v>
      </c>
      <c r="B34" s="23" t="s">
        <v>239</v>
      </c>
      <c r="C34" s="15">
        <v>974</v>
      </c>
      <c r="D34" s="15">
        <v>989</v>
      </c>
      <c r="E34" s="15">
        <v>993</v>
      </c>
      <c r="F34" s="15">
        <v>959</v>
      </c>
      <c r="G34" s="15">
        <v>930</v>
      </c>
      <c r="H34" s="15">
        <v>890</v>
      </c>
      <c r="I34" s="15">
        <v>896</v>
      </c>
      <c r="J34" s="15">
        <v>858</v>
      </c>
      <c r="K34" s="15">
        <v>808</v>
      </c>
      <c r="L34" s="15">
        <v>760</v>
      </c>
      <c r="M34" s="15">
        <v>717</v>
      </c>
      <c r="N34" s="15">
        <v>682</v>
      </c>
      <c r="O34" s="15">
        <v>696</v>
      </c>
      <c r="P34" s="15">
        <v>680</v>
      </c>
      <c r="Q34" s="15">
        <v>652</v>
      </c>
      <c r="R34" s="15">
        <f t="shared" si="1"/>
        <v>-108</v>
      </c>
      <c r="S34" s="16">
        <f t="shared" si="2"/>
        <v>-0.14210526315789473</v>
      </c>
      <c r="T34" s="15">
        <f t="shared" si="0"/>
        <v>-28</v>
      </c>
      <c r="U34" s="17">
        <f t="shared" si="3"/>
        <v>-4.1176470588235294E-2</v>
      </c>
      <c r="X34" s="9"/>
    </row>
    <row r="35" spans="1:24" x14ac:dyDescent="0.2">
      <c r="A35" s="23" t="s">
        <v>31</v>
      </c>
      <c r="B35" s="23" t="s">
        <v>240</v>
      </c>
      <c r="C35" s="15">
        <v>1051</v>
      </c>
      <c r="D35" s="15">
        <v>1030</v>
      </c>
      <c r="E35" s="15">
        <v>992</v>
      </c>
      <c r="F35" s="15">
        <v>1033</v>
      </c>
      <c r="G35" s="15">
        <v>1005</v>
      </c>
      <c r="H35" s="15">
        <v>964</v>
      </c>
      <c r="I35" s="15">
        <v>977</v>
      </c>
      <c r="J35" s="15">
        <v>963</v>
      </c>
      <c r="K35" s="15">
        <v>1028</v>
      </c>
      <c r="L35" s="15">
        <v>1025</v>
      </c>
      <c r="M35" s="15">
        <v>1067</v>
      </c>
      <c r="N35" s="15">
        <v>991</v>
      </c>
      <c r="O35" s="15">
        <v>1005</v>
      </c>
      <c r="P35" s="15">
        <v>988</v>
      </c>
      <c r="Q35" s="15">
        <v>955</v>
      </c>
      <c r="R35" s="15">
        <f t="shared" si="1"/>
        <v>-70</v>
      </c>
      <c r="S35" s="16">
        <f t="shared" si="2"/>
        <v>-6.8292682926829273E-2</v>
      </c>
      <c r="T35" s="15">
        <f t="shared" si="0"/>
        <v>-33</v>
      </c>
      <c r="U35" s="17">
        <f t="shared" si="3"/>
        <v>-3.3400809716599193E-2</v>
      </c>
      <c r="X35" s="9"/>
    </row>
    <row r="36" spans="1:24" x14ac:dyDescent="0.2">
      <c r="A36" s="23" t="s">
        <v>32</v>
      </c>
      <c r="B36" s="23" t="s">
        <v>241</v>
      </c>
      <c r="C36" s="15">
        <v>340</v>
      </c>
      <c r="D36" s="15">
        <v>346</v>
      </c>
      <c r="E36" s="15">
        <v>354</v>
      </c>
      <c r="F36" s="15">
        <v>360</v>
      </c>
      <c r="G36" s="15">
        <v>395</v>
      </c>
      <c r="H36" s="15">
        <v>391</v>
      </c>
      <c r="I36" s="15">
        <v>372</v>
      </c>
      <c r="J36" s="15">
        <v>393</v>
      </c>
      <c r="K36" s="15">
        <v>369</v>
      </c>
      <c r="L36" s="15">
        <v>357</v>
      </c>
      <c r="M36" s="15">
        <v>353</v>
      </c>
      <c r="N36" s="15">
        <v>358</v>
      </c>
      <c r="O36" s="15">
        <v>369</v>
      </c>
      <c r="P36" s="15">
        <v>384</v>
      </c>
      <c r="Q36" s="15">
        <v>399</v>
      </c>
      <c r="R36" s="15">
        <f t="shared" si="1"/>
        <v>42</v>
      </c>
      <c r="S36" s="16">
        <f t="shared" si="2"/>
        <v>0.11764705882352941</v>
      </c>
      <c r="T36" s="15">
        <f t="shared" si="0"/>
        <v>15</v>
      </c>
      <c r="U36" s="17">
        <f t="shared" si="3"/>
        <v>3.90625E-2</v>
      </c>
      <c r="X36" s="9"/>
    </row>
    <row r="37" spans="1:24" x14ac:dyDescent="0.2">
      <c r="A37" s="23" t="s">
        <v>33</v>
      </c>
      <c r="B37" s="23" t="s">
        <v>242</v>
      </c>
      <c r="C37" s="15">
        <v>280</v>
      </c>
      <c r="D37" s="15">
        <v>237</v>
      </c>
      <c r="E37" s="15">
        <v>224</v>
      </c>
      <c r="F37" s="15">
        <v>208</v>
      </c>
      <c r="G37" s="15">
        <v>215</v>
      </c>
      <c r="H37" s="15">
        <v>218</v>
      </c>
      <c r="I37" s="15">
        <v>216</v>
      </c>
      <c r="J37" s="15">
        <v>212</v>
      </c>
      <c r="K37" s="15">
        <v>181</v>
      </c>
      <c r="L37" s="15">
        <v>167</v>
      </c>
      <c r="M37" s="15">
        <v>150</v>
      </c>
      <c r="N37" s="15">
        <v>156</v>
      </c>
      <c r="O37" s="15">
        <v>149</v>
      </c>
      <c r="P37" s="15">
        <v>174</v>
      </c>
      <c r="Q37" s="15">
        <v>182</v>
      </c>
      <c r="R37" s="15">
        <f t="shared" si="1"/>
        <v>15</v>
      </c>
      <c r="S37" s="16">
        <f t="shared" si="2"/>
        <v>8.9820359281437126E-2</v>
      </c>
      <c r="T37" s="15">
        <f t="shared" si="0"/>
        <v>8</v>
      </c>
      <c r="U37" s="17">
        <f t="shared" si="3"/>
        <v>4.5977011494252873E-2</v>
      </c>
      <c r="X37" s="9"/>
    </row>
    <row r="38" spans="1:24" x14ac:dyDescent="0.2">
      <c r="A38" s="23" t="s">
        <v>34</v>
      </c>
      <c r="B38" s="23" t="s">
        <v>243</v>
      </c>
      <c r="C38" s="15">
        <v>220</v>
      </c>
      <c r="D38" s="15">
        <v>248</v>
      </c>
      <c r="E38" s="15">
        <v>248</v>
      </c>
      <c r="F38" s="15">
        <v>190</v>
      </c>
      <c r="G38" s="15">
        <v>208</v>
      </c>
      <c r="H38" s="15">
        <v>221</v>
      </c>
      <c r="I38" s="15">
        <v>229</v>
      </c>
      <c r="J38" s="15">
        <v>215</v>
      </c>
      <c r="K38" s="15">
        <v>210</v>
      </c>
      <c r="L38" s="15">
        <v>217</v>
      </c>
      <c r="M38" s="15">
        <v>219</v>
      </c>
      <c r="N38" s="15">
        <v>224</v>
      </c>
      <c r="O38" s="15">
        <v>203</v>
      </c>
      <c r="P38" s="15">
        <v>193</v>
      </c>
      <c r="Q38" s="15">
        <v>187</v>
      </c>
      <c r="R38" s="15">
        <f t="shared" si="1"/>
        <v>-30</v>
      </c>
      <c r="S38" s="16">
        <f t="shared" si="2"/>
        <v>-0.13824884792626729</v>
      </c>
      <c r="T38" s="15">
        <f t="shared" si="0"/>
        <v>-6</v>
      </c>
      <c r="U38" s="17">
        <f t="shared" si="3"/>
        <v>-3.1088082901554404E-2</v>
      </c>
      <c r="X38" s="9"/>
    </row>
    <row r="39" spans="1:24" x14ac:dyDescent="0.2">
      <c r="A39" s="23" t="s">
        <v>35</v>
      </c>
      <c r="B39" s="23" t="s">
        <v>244</v>
      </c>
      <c r="C39" s="15">
        <v>252</v>
      </c>
      <c r="D39" s="15">
        <v>260</v>
      </c>
      <c r="E39" s="15">
        <v>268</v>
      </c>
      <c r="F39" s="15">
        <v>270</v>
      </c>
      <c r="G39" s="15">
        <v>256</v>
      </c>
      <c r="H39" s="15">
        <v>254</v>
      </c>
      <c r="I39" s="15">
        <v>290</v>
      </c>
      <c r="J39" s="15">
        <v>267</v>
      </c>
      <c r="K39" s="15">
        <v>288</v>
      </c>
      <c r="L39" s="15">
        <v>293</v>
      </c>
      <c r="M39" s="15">
        <v>269</v>
      </c>
      <c r="N39" s="15">
        <v>261</v>
      </c>
      <c r="O39" s="15">
        <v>259</v>
      </c>
      <c r="P39" s="15">
        <v>289</v>
      </c>
      <c r="Q39" s="15">
        <v>302</v>
      </c>
      <c r="R39" s="15">
        <f t="shared" si="1"/>
        <v>9</v>
      </c>
      <c r="S39" s="16">
        <f t="shared" si="2"/>
        <v>3.0716723549488054E-2</v>
      </c>
      <c r="T39" s="15">
        <f t="shared" si="0"/>
        <v>13</v>
      </c>
      <c r="U39" s="17">
        <f t="shared" si="3"/>
        <v>4.4982698961937718E-2</v>
      </c>
      <c r="X39" s="9"/>
    </row>
    <row r="40" spans="1:24" x14ac:dyDescent="0.2">
      <c r="A40" s="23" t="s">
        <v>36</v>
      </c>
      <c r="B40" s="23" t="s">
        <v>245</v>
      </c>
      <c r="C40" s="15">
        <v>495</v>
      </c>
      <c r="D40" s="15">
        <v>493</v>
      </c>
      <c r="E40" s="15">
        <v>479</v>
      </c>
      <c r="F40" s="15">
        <v>446</v>
      </c>
      <c r="G40" s="15">
        <v>448</v>
      </c>
      <c r="H40" s="15">
        <v>437</v>
      </c>
      <c r="I40" s="15">
        <v>445</v>
      </c>
      <c r="J40" s="15">
        <v>437</v>
      </c>
      <c r="K40" s="15">
        <v>440</v>
      </c>
      <c r="L40" s="15">
        <v>437</v>
      </c>
      <c r="M40" s="15">
        <v>425</v>
      </c>
      <c r="N40" s="15">
        <v>395</v>
      </c>
      <c r="O40" s="15">
        <v>405</v>
      </c>
      <c r="P40" s="15">
        <v>384</v>
      </c>
      <c r="Q40" s="15">
        <v>347</v>
      </c>
      <c r="R40" s="15">
        <f t="shared" si="1"/>
        <v>-90</v>
      </c>
      <c r="S40" s="16">
        <f t="shared" si="2"/>
        <v>-0.20594965675057209</v>
      </c>
      <c r="T40" s="15">
        <f t="shared" si="0"/>
        <v>-37</v>
      </c>
      <c r="U40" s="17">
        <f t="shared" si="3"/>
        <v>-9.6354166666666671E-2</v>
      </c>
      <c r="X40" s="9"/>
    </row>
    <row r="41" spans="1:24" x14ac:dyDescent="0.2">
      <c r="A41" s="23" t="s">
        <v>37</v>
      </c>
      <c r="B41" s="23" t="s">
        <v>246</v>
      </c>
      <c r="C41" s="15">
        <v>489</v>
      </c>
      <c r="D41" s="15">
        <v>454</v>
      </c>
      <c r="E41" s="15">
        <v>443</v>
      </c>
      <c r="F41" s="15">
        <v>414</v>
      </c>
      <c r="G41" s="15">
        <v>411</v>
      </c>
      <c r="H41" s="15">
        <v>397</v>
      </c>
      <c r="I41" s="15">
        <v>393</v>
      </c>
      <c r="J41" s="15">
        <v>373</v>
      </c>
      <c r="K41" s="15">
        <v>397</v>
      </c>
      <c r="L41" s="15">
        <v>389</v>
      </c>
      <c r="M41" s="15">
        <v>395</v>
      </c>
      <c r="N41" s="15">
        <v>343</v>
      </c>
      <c r="O41" s="15">
        <v>361</v>
      </c>
      <c r="P41" s="15">
        <v>356</v>
      </c>
      <c r="Q41" s="15">
        <v>349</v>
      </c>
      <c r="R41" s="15">
        <f t="shared" si="1"/>
        <v>-40</v>
      </c>
      <c r="S41" s="16">
        <f t="shared" si="2"/>
        <v>-0.10282776349614396</v>
      </c>
      <c r="T41" s="15">
        <f t="shared" si="0"/>
        <v>-7</v>
      </c>
      <c r="U41" s="17">
        <f t="shared" si="3"/>
        <v>-1.9662921348314606E-2</v>
      </c>
      <c r="X41" s="9"/>
    </row>
    <row r="42" spans="1:24" x14ac:dyDescent="0.2">
      <c r="A42" s="23" t="s">
        <v>38</v>
      </c>
      <c r="B42" s="23" t="s">
        <v>247</v>
      </c>
      <c r="C42" s="15">
        <v>5337</v>
      </c>
      <c r="D42" s="15">
        <v>5301</v>
      </c>
      <c r="E42" s="15">
        <v>5284</v>
      </c>
      <c r="F42" s="15">
        <v>5355</v>
      </c>
      <c r="G42" s="15">
        <v>5062</v>
      </c>
      <c r="H42" s="15">
        <v>5075</v>
      </c>
      <c r="I42" s="15">
        <v>4984</v>
      </c>
      <c r="J42" s="15">
        <v>5011</v>
      </c>
      <c r="K42" s="15">
        <v>5058</v>
      </c>
      <c r="L42" s="15">
        <v>4998</v>
      </c>
      <c r="M42" s="15">
        <v>5032</v>
      </c>
      <c r="N42" s="15">
        <v>4793</v>
      </c>
      <c r="O42" s="15">
        <v>4738</v>
      </c>
      <c r="P42" s="15">
        <v>4699</v>
      </c>
      <c r="Q42" s="15">
        <v>4614</v>
      </c>
      <c r="R42" s="15">
        <f t="shared" si="1"/>
        <v>-384</v>
      </c>
      <c r="S42" s="16">
        <f t="shared" si="2"/>
        <v>-7.6830732292917162E-2</v>
      </c>
      <c r="T42" s="15">
        <f t="shared" si="0"/>
        <v>-85</v>
      </c>
      <c r="U42" s="17">
        <f t="shared" si="3"/>
        <v>-1.8088955096829111E-2</v>
      </c>
      <c r="X42" s="9"/>
    </row>
    <row r="43" spans="1:24" x14ac:dyDescent="0.2">
      <c r="A43" s="23" t="s">
        <v>39</v>
      </c>
      <c r="B43" s="23" t="s">
        <v>248</v>
      </c>
      <c r="C43" s="15">
        <v>77255</v>
      </c>
      <c r="D43" s="15">
        <v>78317</v>
      </c>
      <c r="E43" s="15">
        <v>80890</v>
      </c>
      <c r="F43" s="15">
        <v>83377</v>
      </c>
      <c r="G43" s="15">
        <v>86043</v>
      </c>
      <c r="H43" s="15">
        <v>88839</v>
      </c>
      <c r="I43" s="15">
        <v>90234</v>
      </c>
      <c r="J43" s="15">
        <v>91132</v>
      </c>
      <c r="K43" s="15">
        <v>91794</v>
      </c>
      <c r="L43" s="15">
        <v>91998</v>
      </c>
      <c r="M43" s="15">
        <v>92112</v>
      </c>
      <c r="N43" s="15">
        <v>89061</v>
      </c>
      <c r="O43" s="15">
        <v>88889</v>
      </c>
      <c r="P43" s="15">
        <v>87864</v>
      </c>
      <c r="Q43" s="15">
        <v>88235</v>
      </c>
      <c r="R43" s="15">
        <f t="shared" si="1"/>
        <v>-3763</v>
      </c>
      <c r="S43" s="16">
        <f t="shared" si="2"/>
        <v>-4.0903063110067611E-2</v>
      </c>
      <c r="T43" s="15">
        <f t="shared" si="0"/>
        <v>371</v>
      </c>
      <c r="U43" s="17">
        <f t="shared" si="3"/>
        <v>4.2224346717654555E-3</v>
      </c>
      <c r="X43" s="9"/>
    </row>
    <row r="44" spans="1:24" x14ac:dyDescent="0.2">
      <c r="A44" s="23" t="s">
        <v>40</v>
      </c>
      <c r="B44" s="23" t="s">
        <v>249</v>
      </c>
      <c r="C44" s="15">
        <v>291</v>
      </c>
      <c r="D44" s="15">
        <v>309</v>
      </c>
      <c r="E44" s="15">
        <v>293</v>
      </c>
      <c r="F44" s="15">
        <v>288</v>
      </c>
      <c r="G44" s="15">
        <v>293</v>
      </c>
      <c r="H44" s="15">
        <v>269</v>
      </c>
      <c r="I44" s="15">
        <v>283</v>
      </c>
      <c r="J44" s="15">
        <v>273</v>
      </c>
      <c r="K44" s="15">
        <v>250</v>
      </c>
      <c r="L44" s="15">
        <v>238</v>
      </c>
      <c r="M44" s="15">
        <v>232</v>
      </c>
      <c r="N44" s="15">
        <v>231</v>
      </c>
      <c r="O44" s="15">
        <v>254</v>
      </c>
      <c r="P44" s="15">
        <v>263</v>
      </c>
      <c r="Q44" s="15">
        <v>252</v>
      </c>
      <c r="R44" s="15">
        <f t="shared" si="1"/>
        <v>14</v>
      </c>
      <c r="S44" s="16">
        <f t="shared" si="2"/>
        <v>5.8823529411764705E-2</v>
      </c>
      <c r="T44" s="15">
        <f t="shared" si="0"/>
        <v>-11</v>
      </c>
      <c r="U44" s="17">
        <f t="shared" si="3"/>
        <v>-4.1825095057034217E-2</v>
      </c>
      <c r="X44" s="9"/>
    </row>
    <row r="45" spans="1:24" x14ac:dyDescent="0.2">
      <c r="A45" s="23" t="s">
        <v>41</v>
      </c>
      <c r="B45" s="23" t="s">
        <v>250</v>
      </c>
      <c r="C45" s="15">
        <v>59932</v>
      </c>
      <c r="D45" s="15">
        <v>61465</v>
      </c>
      <c r="E45" s="15">
        <v>63114</v>
      </c>
      <c r="F45" s="15">
        <v>64657</v>
      </c>
      <c r="G45" s="15">
        <v>66230</v>
      </c>
      <c r="H45" s="15">
        <v>66702</v>
      </c>
      <c r="I45" s="15">
        <v>66896</v>
      </c>
      <c r="J45" s="15">
        <v>67470</v>
      </c>
      <c r="K45" s="15">
        <v>67597</v>
      </c>
      <c r="L45" s="15">
        <v>67591</v>
      </c>
      <c r="M45" s="15">
        <v>67305</v>
      </c>
      <c r="N45" s="15">
        <v>62979</v>
      </c>
      <c r="O45" s="15">
        <v>63876</v>
      </c>
      <c r="P45" s="15">
        <v>62872</v>
      </c>
      <c r="Q45" s="15">
        <v>61964</v>
      </c>
      <c r="R45" s="15">
        <f t="shared" si="1"/>
        <v>-5627</v>
      </c>
      <c r="S45" s="16">
        <f t="shared" si="2"/>
        <v>-8.3250728647305108E-2</v>
      </c>
      <c r="T45" s="15">
        <f t="shared" si="0"/>
        <v>-908</v>
      </c>
      <c r="U45" s="17">
        <f t="shared" si="3"/>
        <v>-1.4442040972133859E-2</v>
      </c>
      <c r="X45" s="9"/>
    </row>
    <row r="46" spans="1:24" x14ac:dyDescent="0.2">
      <c r="A46" s="23" t="s">
        <v>42</v>
      </c>
      <c r="B46" s="23" t="s">
        <v>251</v>
      </c>
      <c r="C46" s="15">
        <v>6244</v>
      </c>
      <c r="D46" s="15">
        <v>6181</v>
      </c>
      <c r="E46" s="15">
        <v>6344</v>
      </c>
      <c r="F46" s="15">
        <v>6408</v>
      </c>
      <c r="G46" s="15">
        <v>6520</v>
      </c>
      <c r="H46" s="15">
        <v>6713</v>
      </c>
      <c r="I46" s="15">
        <v>6804</v>
      </c>
      <c r="J46" s="15">
        <v>6901</v>
      </c>
      <c r="K46" s="15">
        <v>6931</v>
      </c>
      <c r="L46" s="15">
        <v>6874</v>
      </c>
      <c r="M46" s="15">
        <v>6812</v>
      </c>
      <c r="N46" s="15">
        <v>6699</v>
      </c>
      <c r="O46" s="15">
        <v>6689</v>
      </c>
      <c r="P46" s="15">
        <v>6623</v>
      </c>
      <c r="Q46" s="15">
        <v>6497</v>
      </c>
      <c r="R46" s="15">
        <f t="shared" si="1"/>
        <v>-377</v>
      </c>
      <c r="S46" s="16">
        <f t="shared" si="2"/>
        <v>-5.4844340995053829E-2</v>
      </c>
      <c r="T46" s="15">
        <f t="shared" si="0"/>
        <v>-126</v>
      </c>
      <c r="U46" s="17">
        <f t="shared" si="3"/>
        <v>-1.9024611203382152E-2</v>
      </c>
      <c r="X46" s="9"/>
    </row>
    <row r="47" spans="1:24" x14ac:dyDescent="0.2">
      <c r="A47" s="23" t="s">
        <v>43</v>
      </c>
      <c r="B47" s="23" t="s">
        <v>252</v>
      </c>
      <c r="C47" s="15">
        <v>2737</v>
      </c>
      <c r="D47" s="15">
        <v>2636</v>
      </c>
      <c r="E47" s="15">
        <v>2656</v>
      </c>
      <c r="F47" s="15">
        <v>2703</v>
      </c>
      <c r="G47" s="15">
        <v>2621</v>
      </c>
      <c r="H47" s="15">
        <v>2545</v>
      </c>
      <c r="I47" s="15">
        <v>2481</v>
      </c>
      <c r="J47" s="15">
        <v>2535</v>
      </c>
      <c r="K47" s="15">
        <v>2476</v>
      </c>
      <c r="L47" s="15">
        <v>2404</v>
      </c>
      <c r="M47" s="15">
        <v>2373</v>
      </c>
      <c r="N47" s="15">
        <v>2212</v>
      </c>
      <c r="O47" s="15">
        <v>2412</v>
      </c>
      <c r="P47" s="15">
        <v>2474</v>
      </c>
      <c r="Q47" s="15">
        <v>2614</v>
      </c>
      <c r="R47" s="15">
        <f t="shared" si="1"/>
        <v>210</v>
      </c>
      <c r="S47" s="16">
        <f t="shared" si="2"/>
        <v>8.7354409317803666E-2</v>
      </c>
      <c r="T47" s="15">
        <f t="shared" si="0"/>
        <v>140</v>
      </c>
      <c r="U47" s="17">
        <f t="shared" si="3"/>
        <v>5.6588520614389654E-2</v>
      </c>
      <c r="X47" s="9"/>
    </row>
    <row r="48" spans="1:24" x14ac:dyDescent="0.2">
      <c r="A48" s="23" t="s">
        <v>44</v>
      </c>
      <c r="B48" s="23" t="s">
        <v>253</v>
      </c>
      <c r="C48" s="15">
        <v>383</v>
      </c>
      <c r="D48" s="15">
        <v>371</v>
      </c>
      <c r="E48" s="15">
        <v>393</v>
      </c>
      <c r="F48" s="15">
        <v>383</v>
      </c>
      <c r="G48" s="15">
        <v>344</v>
      </c>
      <c r="H48" s="15">
        <v>287</v>
      </c>
      <c r="I48" s="15">
        <v>286</v>
      </c>
      <c r="J48" s="15">
        <v>277</v>
      </c>
      <c r="K48" s="15">
        <v>263</v>
      </c>
      <c r="L48" s="15">
        <v>259</v>
      </c>
      <c r="M48" s="15">
        <v>252</v>
      </c>
      <c r="N48" s="15">
        <v>257</v>
      </c>
      <c r="O48" s="15">
        <v>276</v>
      </c>
      <c r="P48" s="15">
        <v>309</v>
      </c>
      <c r="Q48" s="15">
        <v>342</v>
      </c>
      <c r="R48" s="15">
        <f t="shared" si="1"/>
        <v>83</v>
      </c>
      <c r="S48" s="16">
        <f t="shared" si="2"/>
        <v>0.32046332046332049</v>
      </c>
      <c r="T48" s="15">
        <f t="shared" si="0"/>
        <v>33</v>
      </c>
      <c r="U48" s="17">
        <f t="shared" si="3"/>
        <v>0.10679611650485436</v>
      </c>
      <c r="X48" s="9"/>
    </row>
    <row r="49" spans="1:24" x14ac:dyDescent="0.2">
      <c r="A49" s="23" t="s">
        <v>45</v>
      </c>
      <c r="B49" s="23" t="s">
        <v>254</v>
      </c>
      <c r="C49" s="15">
        <v>319</v>
      </c>
      <c r="D49" s="15">
        <v>331</v>
      </c>
      <c r="E49" s="15">
        <v>330</v>
      </c>
      <c r="F49" s="15">
        <v>300</v>
      </c>
      <c r="G49" s="15">
        <v>318</v>
      </c>
      <c r="H49" s="15">
        <v>295</v>
      </c>
      <c r="I49" s="15">
        <v>301</v>
      </c>
      <c r="J49" s="15">
        <v>306</v>
      </c>
      <c r="K49" s="15">
        <v>323</v>
      </c>
      <c r="L49" s="15">
        <v>321</v>
      </c>
      <c r="M49" s="15">
        <v>335</v>
      </c>
      <c r="N49" s="15">
        <v>298</v>
      </c>
      <c r="O49" s="15">
        <v>325</v>
      </c>
      <c r="P49" s="15">
        <v>361</v>
      </c>
      <c r="Q49" s="15">
        <v>328</v>
      </c>
      <c r="R49" s="15">
        <f t="shared" si="1"/>
        <v>7</v>
      </c>
      <c r="S49" s="16">
        <f t="shared" si="2"/>
        <v>2.1806853582554516E-2</v>
      </c>
      <c r="T49" s="15">
        <f t="shared" si="0"/>
        <v>-33</v>
      </c>
      <c r="U49" s="17">
        <f t="shared" si="3"/>
        <v>-9.141274238227147E-2</v>
      </c>
      <c r="X49" s="9"/>
    </row>
    <row r="50" spans="1:24" x14ac:dyDescent="0.2">
      <c r="A50" s="23" t="s">
        <v>46</v>
      </c>
      <c r="B50" s="23" t="s">
        <v>255</v>
      </c>
      <c r="C50" s="15">
        <v>239</v>
      </c>
      <c r="D50" s="15">
        <v>230</v>
      </c>
      <c r="E50" s="15">
        <v>199</v>
      </c>
      <c r="F50" s="15">
        <v>209</v>
      </c>
      <c r="G50" s="15">
        <v>198</v>
      </c>
      <c r="H50" s="15">
        <v>221</v>
      </c>
      <c r="I50" s="15">
        <v>213</v>
      </c>
      <c r="J50" s="15">
        <v>213</v>
      </c>
      <c r="K50" s="15">
        <v>226</v>
      </c>
      <c r="L50" s="15">
        <v>244</v>
      </c>
      <c r="M50" s="15">
        <v>254</v>
      </c>
      <c r="N50" s="15">
        <v>270</v>
      </c>
      <c r="O50" s="15">
        <v>281</v>
      </c>
      <c r="P50" s="15">
        <v>281</v>
      </c>
      <c r="Q50" s="15">
        <v>279</v>
      </c>
      <c r="R50" s="15">
        <f t="shared" si="1"/>
        <v>35</v>
      </c>
      <c r="S50" s="16">
        <f t="shared" si="2"/>
        <v>0.14344262295081966</v>
      </c>
      <c r="T50" s="15">
        <f t="shared" si="0"/>
        <v>-2</v>
      </c>
      <c r="U50" s="17">
        <f t="shared" si="3"/>
        <v>-7.1174377224199285E-3</v>
      </c>
      <c r="X50" s="9"/>
    </row>
    <row r="51" spans="1:24" x14ac:dyDescent="0.2">
      <c r="A51" s="23" t="s">
        <v>47</v>
      </c>
      <c r="B51" s="23" t="s">
        <v>256</v>
      </c>
      <c r="C51" s="15">
        <v>45</v>
      </c>
      <c r="D51" s="15">
        <v>33</v>
      </c>
      <c r="E51" s="15">
        <v>9</v>
      </c>
      <c r="F51" s="15">
        <v>10</v>
      </c>
      <c r="G51" s="15">
        <v>12</v>
      </c>
      <c r="H51" s="15">
        <v>10</v>
      </c>
      <c r="I51" s="15">
        <v>3</v>
      </c>
      <c r="J51" s="15">
        <v>5</v>
      </c>
      <c r="K51" s="15">
        <v>4</v>
      </c>
      <c r="L51" s="15">
        <v>47</v>
      </c>
      <c r="M51" s="15">
        <v>44</v>
      </c>
      <c r="N51" s="15">
        <v>73</v>
      </c>
      <c r="O51" s="15">
        <v>84</v>
      </c>
      <c r="P51" s="15">
        <v>81</v>
      </c>
      <c r="Q51" s="15">
        <v>75</v>
      </c>
      <c r="R51" s="15">
        <f t="shared" si="1"/>
        <v>28</v>
      </c>
      <c r="S51" s="16">
        <f t="shared" si="2"/>
        <v>0.5957446808510638</v>
      </c>
      <c r="T51" s="15">
        <f t="shared" si="0"/>
        <v>-6</v>
      </c>
      <c r="U51" s="17">
        <f t="shared" si="3"/>
        <v>-7.407407407407407E-2</v>
      </c>
      <c r="X51" s="9"/>
    </row>
    <row r="52" spans="1:24" x14ac:dyDescent="0.2">
      <c r="A52" s="23" t="s">
        <v>48</v>
      </c>
      <c r="B52" s="23" t="s">
        <v>257</v>
      </c>
      <c r="C52" s="15">
        <v>639</v>
      </c>
      <c r="D52" s="15">
        <v>620</v>
      </c>
      <c r="E52" s="15">
        <v>526</v>
      </c>
      <c r="F52" s="15">
        <v>510</v>
      </c>
      <c r="G52" s="15">
        <v>472</v>
      </c>
      <c r="H52" s="15">
        <v>463</v>
      </c>
      <c r="I52" s="15">
        <v>460</v>
      </c>
      <c r="J52" s="15">
        <v>442</v>
      </c>
      <c r="K52" s="15">
        <v>458</v>
      </c>
      <c r="L52" s="15">
        <v>467</v>
      </c>
      <c r="M52" s="15">
        <v>471</v>
      </c>
      <c r="N52" s="15">
        <v>453</v>
      </c>
      <c r="O52" s="15">
        <v>446</v>
      </c>
      <c r="P52" s="15">
        <v>424</v>
      </c>
      <c r="Q52" s="15">
        <v>436</v>
      </c>
      <c r="R52" s="15">
        <f t="shared" si="1"/>
        <v>-31</v>
      </c>
      <c r="S52" s="16">
        <f t="shared" si="2"/>
        <v>-6.638115631691649E-2</v>
      </c>
      <c r="T52" s="15">
        <f t="shared" si="0"/>
        <v>12</v>
      </c>
      <c r="U52" s="17">
        <f t="shared" si="3"/>
        <v>2.8301886792452831E-2</v>
      </c>
      <c r="X52" s="9"/>
    </row>
    <row r="53" spans="1:24" x14ac:dyDescent="0.2">
      <c r="A53" s="23" t="s">
        <v>49</v>
      </c>
      <c r="B53" s="23" t="s">
        <v>258</v>
      </c>
      <c r="C53" s="15">
        <v>11309</v>
      </c>
      <c r="D53" s="15">
        <v>11147</v>
      </c>
      <c r="E53" s="15">
        <v>11108</v>
      </c>
      <c r="F53" s="15">
        <v>10775</v>
      </c>
      <c r="G53" s="15">
        <v>11179</v>
      </c>
      <c r="H53" s="15">
        <v>11441</v>
      </c>
      <c r="I53" s="15">
        <v>11777</v>
      </c>
      <c r="J53" s="15">
        <v>11746</v>
      </c>
      <c r="K53" s="15">
        <v>11771</v>
      </c>
      <c r="L53" s="15">
        <v>11708</v>
      </c>
      <c r="M53" s="15">
        <v>11518</v>
      </c>
      <c r="N53" s="15">
        <v>11177</v>
      </c>
      <c r="O53" s="15">
        <v>13002</v>
      </c>
      <c r="P53" s="15">
        <v>12606</v>
      </c>
      <c r="Q53" s="15">
        <v>12386</v>
      </c>
      <c r="R53" s="15">
        <f t="shared" si="1"/>
        <v>678</v>
      </c>
      <c r="S53" s="16">
        <f t="shared" si="2"/>
        <v>5.7909121967885203E-2</v>
      </c>
      <c r="T53" s="15">
        <f t="shared" si="0"/>
        <v>-220</v>
      </c>
      <c r="U53" s="17">
        <f t="shared" si="3"/>
        <v>-1.7452006980802792E-2</v>
      </c>
      <c r="X53" s="9"/>
    </row>
    <row r="54" spans="1:24" x14ac:dyDescent="0.2">
      <c r="A54" s="23" t="s">
        <v>50</v>
      </c>
      <c r="B54" s="23" t="s">
        <v>259</v>
      </c>
      <c r="C54" s="15">
        <v>8851</v>
      </c>
      <c r="D54" s="15">
        <v>8963</v>
      </c>
      <c r="E54" s="15">
        <v>9184</v>
      </c>
      <c r="F54" s="15">
        <v>9297</v>
      </c>
      <c r="G54" s="15">
        <v>9364</v>
      </c>
      <c r="H54" s="15">
        <v>9283</v>
      </c>
      <c r="I54" s="15">
        <v>9435</v>
      </c>
      <c r="J54" s="15">
        <v>9634</v>
      </c>
      <c r="K54" s="15">
        <v>9695</v>
      </c>
      <c r="L54" s="15">
        <v>9592</v>
      </c>
      <c r="M54" s="15">
        <v>9669</v>
      </c>
      <c r="N54" s="15">
        <v>9169</v>
      </c>
      <c r="O54" s="15">
        <v>9370</v>
      </c>
      <c r="P54" s="15">
        <v>9612</v>
      </c>
      <c r="Q54" s="15">
        <v>9377</v>
      </c>
      <c r="R54" s="15">
        <f t="shared" si="1"/>
        <v>-215</v>
      </c>
      <c r="S54" s="16">
        <f t="shared" si="2"/>
        <v>-2.2414512093411176E-2</v>
      </c>
      <c r="T54" s="15">
        <f t="shared" si="0"/>
        <v>-235</v>
      </c>
      <c r="U54" s="17">
        <f t="shared" si="3"/>
        <v>-2.4448605909280066E-2</v>
      </c>
      <c r="X54" s="9"/>
    </row>
    <row r="55" spans="1:24" x14ac:dyDescent="0.2">
      <c r="A55" s="23" t="s">
        <v>51</v>
      </c>
      <c r="B55" s="23" t="s">
        <v>260</v>
      </c>
      <c r="C55" s="15">
        <v>7365</v>
      </c>
      <c r="D55" s="15">
        <v>7536</v>
      </c>
      <c r="E55" s="15">
        <v>7702</v>
      </c>
      <c r="F55" s="15">
        <v>7840</v>
      </c>
      <c r="G55" s="15">
        <v>8089</v>
      </c>
      <c r="H55" s="15">
        <v>8120</v>
      </c>
      <c r="I55" s="15">
        <v>8055</v>
      </c>
      <c r="J55" s="15">
        <v>8185</v>
      </c>
      <c r="K55" s="15">
        <v>8338</v>
      </c>
      <c r="L55" s="15">
        <v>8298</v>
      </c>
      <c r="M55" s="15">
        <v>8529</v>
      </c>
      <c r="N55" s="15">
        <v>8227</v>
      </c>
      <c r="O55" s="15">
        <v>8302</v>
      </c>
      <c r="P55" s="15">
        <v>8201</v>
      </c>
      <c r="Q55" s="15">
        <v>7885</v>
      </c>
      <c r="R55" s="15">
        <f t="shared" si="1"/>
        <v>-413</v>
      </c>
      <c r="S55" s="16">
        <f t="shared" si="2"/>
        <v>-4.977102916365389E-2</v>
      </c>
      <c r="T55" s="15">
        <f t="shared" si="0"/>
        <v>-316</v>
      </c>
      <c r="U55" s="17">
        <f t="shared" si="3"/>
        <v>-3.8531886355322523E-2</v>
      </c>
      <c r="X55" s="9"/>
    </row>
    <row r="56" spans="1:24" x14ac:dyDescent="0.2">
      <c r="A56" s="23" t="s">
        <v>52</v>
      </c>
      <c r="B56" s="23" t="s">
        <v>261</v>
      </c>
      <c r="C56" s="15">
        <v>29641</v>
      </c>
      <c r="D56" s="15">
        <v>29459</v>
      </c>
      <c r="E56" s="15">
        <v>29509</v>
      </c>
      <c r="F56" s="15">
        <v>28993</v>
      </c>
      <c r="G56" s="15">
        <v>28404</v>
      </c>
      <c r="H56" s="15">
        <v>28332</v>
      </c>
      <c r="I56" s="15">
        <v>27937</v>
      </c>
      <c r="J56" s="15">
        <v>27911</v>
      </c>
      <c r="K56" s="15">
        <v>27427</v>
      </c>
      <c r="L56" s="15">
        <v>26395</v>
      </c>
      <c r="M56" s="15">
        <v>26040</v>
      </c>
      <c r="N56" s="15">
        <v>23885</v>
      </c>
      <c r="O56" s="15">
        <v>23366</v>
      </c>
      <c r="P56" s="15">
        <v>22729</v>
      </c>
      <c r="Q56" s="15">
        <v>22744</v>
      </c>
      <c r="R56" s="15">
        <f t="shared" si="1"/>
        <v>-3651</v>
      </c>
      <c r="S56" s="16">
        <f t="shared" si="2"/>
        <v>-0.13832165182799772</v>
      </c>
      <c r="T56" s="15">
        <f t="shared" si="0"/>
        <v>15</v>
      </c>
      <c r="U56" s="17">
        <f t="shared" si="3"/>
        <v>6.5994984381187026E-4</v>
      </c>
      <c r="X56" s="9"/>
    </row>
    <row r="57" spans="1:24" x14ac:dyDescent="0.2">
      <c r="A57" s="23" t="s">
        <v>53</v>
      </c>
      <c r="B57" s="23" t="s">
        <v>262</v>
      </c>
      <c r="C57" s="15">
        <v>4578</v>
      </c>
      <c r="D57" s="15">
        <v>4561</v>
      </c>
      <c r="E57" s="15">
        <v>4612</v>
      </c>
      <c r="F57" s="15">
        <v>4651</v>
      </c>
      <c r="G57" s="15">
        <v>5127</v>
      </c>
      <c r="H57" s="15">
        <v>5148</v>
      </c>
      <c r="I57" s="15">
        <v>5104</v>
      </c>
      <c r="J57" s="15">
        <v>5224</v>
      </c>
      <c r="K57" s="15">
        <v>5220</v>
      </c>
      <c r="L57" s="15">
        <v>5274</v>
      </c>
      <c r="M57" s="15">
        <v>5309</v>
      </c>
      <c r="N57" s="15">
        <v>5243</v>
      </c>
      <c r="O57" s="15">
        <v>3641</v>
      </c>
      <c r="P57" s="15">
        <v>3723</v>
      </c>
      <c r="Q57" s="15">
        <v>3739</v>
      </c>
      <c r="R57" s="15">
        <f t="shared" si="1"/>
        <v>-1535</v>
      </c>
      <c r="S57" s="16">
        <f t="shared" si="2"/>
        <v>-0.29105043610163062</v>
      </c>
      <c r="T57" s="15">
        <f t="shared" si="0"/>
        <v>16</v>
      </c>
      <c r="U57" s="17">
        <f t="shared" si="3"/>
        <v>4.2976094547408005E-3</v>
      </c>
      <c r="X57" s="9"/>
    </row>
    <row r="58" spans="1:24" x14ac:dyDescent="0.2">
      <c r="A58" s="23" t="s">
        <v>54</v>
      </c>
      <c r="B58" s="23" t="s">
        <v>263</v>
      </c>
      <c r="C58" s="15">
        <v>1405</v>
      </c>
      <c r="D58" s="15">
        <v>1418</v>
      </c>
      <c r="E58" s="15">
        <v>1510</v>
      </c>
      <c r="F58" s="15">
        <v>1500</v>
      </c>
      <c r="G58" s="15">
        <v>1480</v>
      </c>
      <c r="H58" s="15">
        <v>1458</v>
      </c>
      <c r="I58" s="15">
        <v>1492</v>
      </c>
      <c r="J58" s="15">
        <v>1488</v>
      </c>
      <c r="K58" s="15">
        <v>1400</v>
      </c>
      <c r="L58" s="15">
        <v>1494</v>
      </c>
      <c r="M58" s="15">
        <v>1441</v>
      </c>
      <c r="N58" s="15">
        <v>1345</v>
      </c>
      <c r="O58" s="15">
        <v>1329</v>
      </c>
      <c r="P58" s="15">
        <v>1317</v>
      </c>
      <c r="Q58" s="15">
        <v>1238</v>
      </c>
      <c r="R58" s="15">
        <f t="shared" si="1"/>
        <v>-256</v>
      </c>
      <c r="S58" s="16">
        <f t="shared" si="2"/>
        <v>-0.17135207496653279</v>
      </c>
      <c r="T58" s="15">
        <f t="shared" si="0"/>
        <v>-79</v>
      </c>
      <c r="U58" s="17">
        <f t="shared" si="3"/>
        <v>-5.9984813971146543E-2</v>
      </c>
      <c r="X58" s="9"/>
    </row>
    <row r="59" spans="1:24" x14ac:dyDescent="0.2">
      <c r="A59" s="23" t="s">
        <v>55</v>
      </c>
      <c r="B59" s="23" t="s">
        <v>264</v>
      </c>
      <c r="C59" s="15">
        <v>22620</v>
      </c>
      <c r="D59" s="15">
        <v>23119</v>
      </c>
      <c r="E59" s="15">
        <v>23657</v>
      </c>
      <c r="F59" s="15">
        <v>23973</v>
      </c>
      <c r="G59" s="15">
        <v>24481</v>
      </c>
      <c r="H59" s="15">
        <v>24578</v>
      </c>
      <c r="I59" s="15">
        <v>25063</v>
      </c>
      <c r="J59" s="15">
        <v>25591</v>
      </c>
      <c r="K59" s="15">
        <v>25831</v>
      </c>
      <c r="L59" s="15">
        <v>26178</v>
      </c>
      <c r="M59" s="15">
        <v>26603</v>
      </c>
      <c r="N59" s="15">
        <v>25711</v>
      </c>
      <c r="O59" s="15">
        <v>26400</v>
      </c>
      <c r="P59" s="15">
        <v>26607</v>
      </c>
      <c r="Q59" s="15">
        <v>26607</v>
      </c>
      <c r="R59" s="15">
        <f t="shared" si="1"/>
        <v>429</v>
      </c>
      <c r="S59" s="16">
        <f t="shared" si="2"/>
        <v>1.6387806555122623E-2</v>
      </c>
      <c r="T59" s="15">
        <f t="shared" si="0"/>
        <v>0</v>
      </c>
      <c r="U59" s="17">
        <f t="shared" si="3"/>
        <v>0</v>
      </c>
      <c r="X59" s="9"/>
    </row>
    <row r="60" spans="1:24" x14ac:dyDescent="0.2">
      <c r="A60" s="23" t="s">
        <v>56</v>
      </c>
      <c r="B60" s="23" t="s">
        <v>265</v>
      </c>
      <c r="C60" s="15">
        <v>896</v>
      </c>
      <c r="D60" s="15">
        <v>1003</v>
      </c>
      <c r="E60" s="15">
        <v>1003</v>
      </c>
      <c r="F60" s="15">
        <v>1027</v>
      </c>
      <c r="G60" s="15">
        <v>955</v>
      </c>
      <c r="H60" s="15">
        <v>1072</v>
      </c>
      <c r="I60" s="15">
        <v>1050</v>
      </c>
      <c r="J60" s="15">
        <v>1043</v>
      </c>
      <c r="K60" s="15">
        <v>1055</v>
      </c>
      <c r="L60" s="15">
        <v>1116</v>
      </c>
      <c r="M60" s="15">
        <v>1142</v>
      </c>
      <c r="N60" s="15">
        <v>1021</v>
      </c>
      <c r="O60" s="15">
        <v>1002</v>
      </c>
      <c r="P60" s="15">
        <v>982</v>
      </c>
      <c r="Q60" s="15">
        <v>990</v>
      </c>
      <c r="R60" s="15">
        <f t="shared" si="1"/>
        <v>-126</v>
      </c>
      <c r="S60" s="16">
        <f t="shared" si="2"/>
        <v>-0.11290322580645161</v>
      </c>
      <c r="T60" s="15">
        <f t="shared" si="0"/>
        <v>8</v>
      </c>
      <c r="U60" s="17">
        <f t="shared" si="3"/>
        <v>8.1466395112016286E-3</v>
      </c>
      <c r="X60" s="9"/>
    </row>
    <row r="61" spans="1:24" x14ac:dyDescent="0.2">
      <c r="A61" s="23" t="s">
        <v>57</v>
      </c>
      <c r="B61" s="23" t="s">
        <v>266</v>
      </c>
      <c r="C61" s="15">
        <v>694</v>
      </c>
      <c r="D61" s="15">
        <v>694</v>
      </c>
      <c r="E61" s="15">
        <v>654</v>
      </c>
      <c r="F61" s="15">
        <v>656</v>
      </c>
      <c r="G61" s="15">
        <v>606</v>
      </c>
      <c r="H61" s="15">
        <v>622</v>
      </c>
      <c r="I61" s="15">
        <v>664</v>
      </c>
      <c r="J61" s="15">
        <v>652</v>
      </c>
      <c r="K61" s="15">
        <v>624</v>
      </c>
      <c r="L61" s="15">
        <v>593</v>
      </c>
      <c r="M61" s="15">
        <v>626</v>
      </c>
      <c r="N61" s="15">
        <v>611</v>
      </c>
      <c r="O61" s="15">
        <v>614</v>
      </c>
      <c r="P61" s="15">
        <v>620</v>
      </c>
      <c r="Q61" s="15">
        <v>605</v>
      </c>
      <c r="R61" s="15">
        <f t="shared" si="1"/>
        <v>12</v>
      </c>
      <c r="S61" s="16">
        <f t="shared" si="2"/>
        <v>2.0236087689713321E-2</v>
      </c>
      <c r="T61" s="15">
        <f t="shared" si="0"/>
        <v>-15</v>
      </c>
      <c r="U61" s="17">
        <f t="shared" si="3"/>
        <v>-2.4193548387096774E-2</v>
      </c>
      <c r="X61" s="9"/>
    </row>
    <row r="62" spans="1:24" x14ac:dyDescent="0.2">
      <c r="A62" s="23" t="s">
        <v>58</v>
      </c>
      <c r="B62" s="23" t="s">
        <v>267</v>
      </c>
      <c r="C62" s="15">
        <v>266</v>
      </c>
      <c r="D62" s="15">
        <v>223</v>
      </c>
      <c r="E62" s="15">
        <v>208</v>
      </c>
      <c r="F62" s="15">
        <v>227</v>
      </c>
      <c r="G62" s="15">
        <v>251</v>
      </c>
      <c r="H62" s="15">
        <v>260</v>
      </c>
      <c r="I62" s="15">
        <v>259</v>
      </c>
      <c r="J62" s="15">
        <v>270</v>
      </c>
      <c r="K62" s="15">
        <v>275</v>
      </c>
      <c r="L62" s="15">
        <v>248</v>
      </c>
      <c r="M62" s="15">
        <v>258</v>
      </c>
      <c r="N62" s="15">
        <v>263</v>
      </c>
      <c r="O62" s="15">
        <v>283</v>
      </c>
      <c r="P62" s="15">
        <v>289</v>
      </c>
      <c r="Q62" s="15">
        <v>271</v>
      </c>
      <c r="R62" s="15">
        <f t="shared" si="1"/>
        <v>23</v>
      </c>
      <c r="S62" s="16">
        <f t="shared" si="2"/>
        <v>9.2741935483870969E-2</v>
      </c>
      <c r="T62" s="15">
        <f t="shared" si="0"/>
        <v>-18</v>
      </c>
      <c r="U62" s="17">
        <f t="shared" si="3"/>
        <v>-6.228373702422145E-2</v>
      </c>
      <c r="X62" s="9"/>
    </row>
    <row r="63" spans="1:24" x14ac:dyDescent="0.2">
      <c r="A63" s="23" t="s">
        <v>59</v>
      </c>
      <c r="B63" s="23" t="s">
        <v>268</v>
      </c>
      <c r="C63" s="15">
        <v>5950</v>
      </c>
      <c r="D63" s="15">
        <v>5977</v>
      </c>
      <c r="E63" s="15">
        <v>6076</v>
      </c>
      <c r="F63" s="15">
        <v>6153</v>
      </c>
      <c r="G63" s="15">
        <v>6275</v>
      </c>
      <c r="H63" s="15">
        <v>6207</v>
      </c>
      <c r="I63" s="15">
        <v>6343</v>
      </c>
      <c r="J63" s="15">
        <v>6577</v>
      </c>
      <c r="K63" s="15">
        <v>6703</v>
      </c>
      <c r="L63" s="15">
        <v>6895</v>
      </c>
      <c r="M63" s="15">
        <v>6756</v>
      </c>
      <c r="N63" s="15">
        <v>6494</v>
      </c>
      <c r="O63" s="15">
        <v>6637</v>
      </c>
      <c r="P63" s="15">
        <v>6648</v>
      </c>
      <c r="Q63" s="15">
        <v>6545</v>
      </c>
      <c r="R63" s="15">
        <f t="shared" si="1"/>
        <v>-350</v>
      </c>
      <c r="S63" s="16">
        <f t="shared" si="2"/>
        <v>-5.0761421319796954E-2</v>
      </c>
      <c r="T63" s="15">
        <f t="shared" si="0"/>
        <v>-103</v>
      </c>
      <c r="U63" s="17">
        <f t="shared" si="3"/>
        <v>-1.549338146811071E-2</v>
      </c>
      <c r="X63" s="9"/>
    </row>
    <row r="64" spans="1:24" x14ac:dyDescent="0.2">
      <c r="A64" s="23" t="s">
        <v>60</v>
      </c>
      <c r="B64" s="23" t="s">
        <v>269</v>
      </c>
      <c r="C64" s="15">
        <v>14398</v>
      </c>
      <c r="D64" s="15">
        <v>14708</v>
      </c>
      <c r="E64" s="15">
        <v>15063</v>
      </c>
      <c r="F64" s="15">
        <v>15478</v>
      </c>
      <c r="G64" s="15">
        <v>18880</v>
      </c>
      <c r="H64" s="15">
        <v>19552</v>
      </c>
      <c r="I64" s="15">
        <v>20561</v>
      </c>
      <c r="J64" s="15">
        <v>20834</v>
      </c>
      <c r="K64" s="15">
        <v>21448</v>
      </c>
      <c r="L64" s="15">
        <v>22397</v>
      </c>
      <c r="M64" s="15">
        <v>23890</v>
      </c>
      <c r="N64" s="15">
        <v>23984</v>
      </c>
      <c r="O64" s="15">
        <v>24767</v>
      </c>
      <c r="P64" s="15">
        <v>25616</v>
      </c>
      <c r="Q64" s="15">
        <v>25799</v>
      </c>
      <c r="R64" s="15">
        <f t="shared" si="1"/>
        <v>3402</v>
      </c>
      <c r="S64" s="16">
        <f t="shared" si="2"/>
        <v>0.15189534312631156</v>
      </c>
      <c r="T64" s="15">
        <f t="shared" si="0"/>
        <v>183</v>
      </c>
      <c r="U64" s="17">
        <f t="shared" si="3"/>
        <v>7.1439725171767643E-3</v>
      </c>
      <c r="X64" s="9"/>
    </row>
    <row r="65" spans="1:24" x14ac:dyDescent="0.2">
      <c r="A65" s="23" t="s">
        <v>61</v>
      </c>
      <c r="B65" s="23" t="s">
        <v>270</v>
      </c>
      <c r="C65" s="15">
        <v>305</v>
      </c>
      <c r="D65" s="15">
        <v>214</v>
      </c>
      <c r="E65" s="15">
        <v>190</v>
      </c>
      <c r="F65" s="15">
        <v>185</v>
      </c>
      <c r="G65" s="15">
        <v>191</v>
      </c>
      <c r="H65" s="15">
        <v>217</v>
      </c>
      <c r="I65" s="15">
        <v>216</v>
      </c>
      <c r="J65" s="15">
        <v>231</v>
      </c>
      <c r="K65" s="15">
        <v>228</v>
      </c>
      <c r="L65" s="15">
        <v>232</v>
      </c>
      <c r="M65" s="15">
        <v>243</v>
      </c>
      <c r="N65" s="15">
        <v>191</v>
      </c>
      <c r="O65" s="15">
        <v>137</v>
      </c>
      <c r="P65" s="15">
        <v>94</v>
      </c>
      <c r="Q65" s="15">
        <v>74</v>
      </c>
      <c r="R65" s="15">
        <f t="shared" si="1"/>
        <v>-158</v>
      </c>
      <c r="S65" s="16">
        <f t="shared" si="2"/>
        <v>-0.68103448275862066</v>
      </c>
      <c r="T65" s="15">
        <f t="shared" si="0"/>
        <v>-20</v>
      </c>
      <c r="U65" s="17">
        <f t="shared" si="3"/>
        <v>-0.21276595744680851</v>
      </c>
      <c r="X65" s="9"/>
    </row>
    <row r="66" spans="1:24" x14ac:dyDescent="0.2">
      <c r="A66" s="23" t="s">
        <v>62</v>
      </c>
      <c r="B66" s="23" t="s">
        <v>271</v>
      </c>
      <c r="C66" s="15">
        <v>329</v>
      </c>
      <c r="D66" s="15">
        <v>320</v>
      </c>
      <c r="E66" s="15">
        <v>316</v>
      </c>
      <c r="F66" s="15">
        <v>268</v>
      </c>
      <c r="G66" s="15">
        <v>307</v>
      </c>
      <c r="H66" s="15">
        <v>278</v>
      </c>
      <c r="I66" s="15">
        <v>291</v>
      </c>
      <c r="J66" s="15">
        <v>300</v>
      </c>
      <c r="K66" s="15">
        <v>303</v>
      </c>
      <c r="L66" s="15">
        <v>305</v>
      </c>
      <c r="M66" s="15">
        <v>288</v>
      </c>
      <c r="N66" s="15">
        <v>249</v>
      </c>
      <c r="O66" s="15">
        <v>313</v>
      </c>
      <c r="P66" s="15">
        <v>340</v>
      </c>
      <c r="Q66" s="15">
        <v>406</v>
      </c>
      <c r="R66" s="15">
        <f t="shared" si="1"/>
        <v>101</v>
      </c>
      <c r="S66" s="16">
        <f t="shared" si="2"/>
        <v>0.33114754098360655</v>
      </c>
      <c r="T66" s="15">
        <f t="shared" si="0"/>
        <v>66</v>
      </c>
      <c r="U66" s="17">
        <f t="shared" si="3"/>
        <v>0.19411764705882353</v>
      </c>
      <c r="X66" s="9"/>
    </row>
    <row r="67" spans="1:24" x14ac:dyDescent="0.2">
      <c r="A67" s="23" t="s">
        <v>63</v>
      </c>
      <c r="B67" s="23" t="s">
        <v>272</v>
      </c>
      <c r="C67" s="15">
        <v>3699</v>
      </c>
      <c r="D67" s="15">
        <v>3702</v>
      </c>
      <c r="E67" s="15">
        <v>3738</v>
      </c>
      <c r="F67" s="15">
        <v>3622</v>
      </c>
      <c r="G67" s="15">
        <v>3650</v>
      </c>
      <c r="H67" s="15">
        <v>3603</v>
      </c>
      <c r="I67" s="15">
        <v>3672</v>
      </c>
      <c r="J67" s="15">
        <v>3626</v>
      </c>
      <c r="K67" s="15">
        <v>3555</v>
      </c>
      <c r="L67" s="15">
        <v>3503</v>
      </c>
      <c r="M67" s="15">
        <v>3482</v>
      </c>
      <c r="N67" s="15">
        <v>3275</v>
      </c>
      <c r="O67" s="15">
        <v>3325</v>
      </c>
      <c r="P67" s="15">
        <v>3308</v>
      </c>
      <c r="Q67" s="15">
        <v>3177</v>
      </c>
      <c r="R67" s="15">
        <f t="shared" si="1"/>
        <v>-326</v>
      </c>
      <c r="S67" s="16">
        <f t="shared" si="2"/>
        <v>-9.3063088781044814E-2</v>
      </c>
      <c r="T67" s="15">
        <f t="shared" si="0"/>
        <v>-131</v>
      </c>
      <c r="U67" s="17">
        <f t="shared" si="3"/>
        <v>-3.9600967351874246E-2</v>
      </c>
      <c r="X67" s="9"/>
    </row>
    <row r="68" spans="1:24" x14ac:dyDescent="0.2">
      <c r="A68" s="23" t="s">
        <v>64</v>
      </c>
      <c r="B68" s="23" t="s">
        <v>273</v>
      </c>
      <c r="C68" s="15">
        <v>1623</v>
      </c>
      <c r="D68" s="15">
        <v>1600</v>
      </c>
      <c r="E68" s="15">
        <v>1580</v>
      </c>
      <c r="F68" s="15">
        <v>1536</v>
      </c>
      <c r="G68" s="15">
        <v>1450</v>
      </c>
      <c r="H68" s="15">
        <v>1373</v>
      </c>
      <c r="I68" s="15">
        <v>1306</v>
      </c>
      <c r="J68" s="15">
        <v>1318</v>
      </c>
      <c r="K68" s="15">
        <v>1346</v>
      </c>
      <c r="L68" s="15">
        <v>1339</v>
      </c>
      <c r="M68" s="15">
        <v>1398</v>
      </c>
      <c r="N68" s="15">
        <v>1368</v>
      </c>
      <c r="O68" s="15">
        <v>1426</v>
      </c>
      <c r="P68" s="15">
        <v>1394</v>
      </c>
      <c r="Q68" s="15">
        <v>1376</v>
      </c>
      <c r="R68" s="15">
        <f t="shared" si="1"/>
        <v>37</v>
      </c>
      <c r="S68" s="16">
        <f t="shared" si="2"/>
        <v>2.7632561613144136E-2</v>
      </c>
      <c r="T68" s="15">
        <f t="shared" ref="T68:T131" si="4">Q68-P68</f>
        <v>-18</v>
      </c>
      <c r="U68" s="17">
        <f t="shared" si="3"/>
        <v>-1.2912482065997131E-2</v>
      </c>
      <c r="X68" s="9"/>
    </row>
    <row r="69" spans="1:24" x14ac:dyDescent="0.2">
      <c r="A69" s="23" t="s">
        <v>65</v>
      </c>
      <c r="B69" s="23" t="s">
        <v>274</v>
      </c>
      <c r="C69" s="15">
        <v>224</v>
      </c>
      <c r="D69" s="15">
        <v>222</v>
      </c>
      <c r="E69" s="15">
        <v>205</v>
      </c>
      <c r="F69" s="15">
        <v>220</v>
      </c>
      <c r="G69" s="15">
        <v>211</v>
      </c>
      <c r="H69" s="15">
        <v>221</v>
      </c>
      <c r="I69" s="15">
        <v>203</v>
      </c>
      <c r="J69" s="15">
        <v>200</v>
      </c>
      <c r="K69" s="15">
        <v>212</v>
      </c>
      <c r="L69" s="15">
        <v>221</v>
      </c>
      <c r="M69" s="15">
        <v>229</v>
      </c>
      <c r="N69" s="15">
        <v>187</v>
      </c>
      <c r="O69" s="15">
        <v>208</v>
      </c>
      <c r="P69" s="15">
        <v>190</v>
      </c>
      <c r="Q69" s="15">
        <v>167</v>
      </c>
      <c r="R69" s="15">
        <f t="shared" ref="R69:R132" si="5">Q69-L69</f>
        <v>-54</v>
      </c>
      <c r="S69" s="16">
        <f t="shared" ref="S69:S132" si="6">R69/L69</f>
        <v>-0.24434389140271492</v>
      </c>
      <c r="T69" s="15">
        <f t="shared" si="4"/>
        <v>-23</v>
      </c>
      <c r="U69" s="17">
        <f t="shared" ref="U69:U132" si="7">T69/P69</f>
        <v>-0.12105263157894737</v>
      </c>
      <c r="X69" s="9"/>
    </row>
    <row r="70" spans="1:24" x14ac:dyDescent="0.2">
      <c r="A70" s="23" t="s">
        <v>66</v>
      </c>
      <c r="B70" s="23" t="s">
        <v>275</v>
      </c>
      <c r="C70" s="15">
        <v>5344</v>
      </c>
      <c r="D70" s="15">
        <v>5212</v>
      </c>
      <c r="E70" s="15">
        <v>5382</v>
      </c>
      <c r="F70" s="15">
        <v>5436</v>
      </c>
      <c r="G70" s="15">
        <v>5628</v>
      </c>
      <c r="H70" s="15">
        <v>5613</v>
      </c>
      <c r="I70" s="15">
        <v>5601</v>
      </c>
      <c r="J70" s="15">
        <v>5589</v>
      </c>
      <c r="K70" s="15">
        <v>5637</v>
      </c>
      <c r="L70" s="15">
        <v>5687</v>
      </c>
      <c r="M70" s="15">
        <v>5647</v>
      </c>
      <c r="N70" s="15">
        <v>5292</v>
      </c>
      <c r="O70" s="15">
        <v>5306</v>
      </c>
      <c r="P70" s="15">
        <v>5772</v>
      </c>
      <c r="Q70" s="15">
        <v>5846</v>
      </c>
      <c r="R70" s="15">
        <f t="shared" si="5"/>
        <v>159</v>
      </c>
      <c r="S70" s="16">
        <f t="shared" si="6"/>
        <v>2.795850184631616E-2</v>
      </c>
      <c r="T70" s="15">
        <f t="shared" si="4"/>
        <v>74</v>
      </c>
      <c r="U70" s="17">
        <f t="shared" si="7"/>
        <v>1.282051282051282E-2</v>
      </c>
      <c r="X70" s="9"/>
    </row>
    <row r="71" spans="1:24" x14ac:dyDescent="0.2">
      <c r="A71" s="23" t="s">
        <v>67</v>
      </c>
      <c r="B71" s="23" t="s">
        <v>276</v>
      </c>
      <c r="C71" s="15">
        <v>4935</v>
      </c>
      <c r="D71" s="15">
        <v>4980</v>
      </c>
      <c r="E71" s="15">
        <v>4717</v>
      </c>
      <c r="F71" s="15">
        <v>4730</v>
      </c>
      <c r="G71" s="15">
        <v>4818</v>
      </c>
      <c r="H71" s="15">
        <v>4828</v>
      </c>
      <c r="I71" s="15">
        <v>4847</v>
      </c>
      <c r="J71" s="15">
        <v>4898</v>
      </c>
      <c r="K71" s="15">
        <v>4813</v>
      </c>
      <c r="L71" s="15">
        <v>4789</v>
      </c>
      <c r="M71" s="15">
        <v>4802</v>
      </c>
      <c r="N71" s="15">
        <v>4526</v>
      </c>
      <c r="O71" s="15">
        <v>4614</v>
      </c>
      <c r="P71" s="15">
        <v>4662</v>
      </c>
      <c r="Q71" s="15">
        <v>4786</v>
      </c>
      <c r="R71" s="15">
        <f t="shared" si="5"/>
        <v>-3</v>
      </c>
      <c r="S71" s="16">
        <f t="shared" si="6"/>
        <v>-6.2643558154103153E-4</v>
      </c>
      <c r="T71" s="15">
        <f t="shared" si="4"/>
        <v>124</v>
      </c>
      <c r="U71" s="17">
        <f t="shared" si="7"/>
        <v>2.6598026598026597E-2</v>
      </c>
      <c r="X71" s="9"/>
    </row>
    <row r="72" spans="1:24" x14ac:dyDescent="0.2">
      <c r="A72" s="23" t="s">
        <v>68</v>
      </c>
      <c r="B72" s="23" t="s">
        <v>277</v>
      </c>
      <c r="C72" s="15">
        <v>1229</v>
      </c>
      <c r="D72" s="15">
        <v>1133</v>
      </c>
      <c r="E72" s="15">
        <v>1176</v>
      </c>
      <c r="F72" s="15">
        <v>1126</v>
      </c>
      <c r="G72" s="15">
        <v>1050</v>
      </c>
      <c r="H72" s="15">
        <v>1038</v>
      </c>
      <c r="I72" s="15">
        <v>1128</v>
      </c>
      <c r="J72" s="15">
        <v>1180</v>
      </c>
      <c r="K72" s="15">
        <v>1180</v>
      </c>
      <c r="L72" s="15">
        <v>1253</v>
      </c>
      <c r="M72" s="15">
        <v>1341</v>
      </c>
      <c r="N72" s="15">
        <v>1159</v>
      </c>
      <c r="O72" s="15">
        <v>1225</v>
      </c>
      <c r="P72" s="15">
        <v>1198</v>
      </c>
      <c r="Q72" s="15">
        <v>1171</v>
      </c>
      <c r="R72" s="15">
        <f t="shared" si="5"/>
        <v>-82</v>
      </c>
      <c r="S72" s="16">
        <f t="shared" si="6"/>
        <v>-6.5442936951316838E-2</v>
      </c>
      <c r="T72" s="15">
        <f t="shared" si="4"/>
        <v>-27</v>
      </c>
      <c r="U72" s="17">
        <f t="shared" si="7"/>
        <v>-2.2537562604340568E-2</v>
      </c>
      <c r="X72" s="9"/>
    </row>
    <row r="73" spans="1:24" x14ac:dyDescent="0.2">
      <c r="A73" s="23" t="s">
        <v>69</v>
      </c>
      <c r="B73" s="23" t="s">
        <v>278</v>
      </c>
      <c r="C73" s="15">
        <v>361</v>
      </c>
      <c r="D73" s="15">
        <v>386</v>
      </c>
      <c r="E73" s="15">
        <v>380</v>
      </c>
      <c r="F73" s="15">
        <v>373</v>
      </c>
      <c r="G73" s="15">
        <v>421</v>
      </c>
      <c r="H73" s="15">
        <v>429</v>
      </c>
      <c r="I73" s="15">
        <v>458</v>
      </c>
      <c r="J73" s="15">
        <v>435</v>
      </c>
      <c r="K73" s="15">
        <v>488</v>
      </c>
      <c r="L73" s="15">
        <v>486</v>
      </c>
      <c r="M73" s="15">
        <v>498</v>
      </c>
      <c r="N73" s="15">
        <v>429</v>
      </c>
      <c r="O73" s="15">
        <v>437</v>
      </c>
      <c r="P73" s="15">
        <v>408</v>
      </c>
      <c r="Q73" s="15">
        <v>390</v>
      </c>
      <c r="R73" s="15">
        <f t="shared" si="5"/>
        <v>-96</v>
      </c>
      <c r="S73" s="16">
        <f t="shared" si="6"/>
        <v>-0.19753086419753085</v>
      </c>
      <c r="T73" s="15">
        <f t="shared" si="4"/>
        <v>-18</v>
      </c>
      <c r="U73" s="17">
        <f t="shared" si="7"/>
        <v>-4.4117647058823532E-2</v>
      </c>
      <c r="X73" s="9"/>
    </row>
    <row r="74" spans="1:24" x14ac:dyDescent="0.2">
      <c r="A74" s="23" t="s">
        <v>70</v>
      </c>
      <c r="B74" s="23" t="s">
        <v>279</v>
      </c>
      <c r="C74" s="15">
        <v>451</v>
      </c>
      <c r="D74" s="15">
        <v>429</v>
      </c>
      <c r="E74" s="15">
        <v>423</v>
      </c>
      <c r="F74" s="15">
        <v>434</v>
      </c>
      <c r="G74" s="15">
        <v>440</v>
      </c>
      <c r="H74" s="15">
        <v>422</v>
      </c>
      <c r="I74" s="15">
        <v>441</v>
      </c>
      <c r="J74" s="15">
        <v>423</v>
      </c>
      <c r="K74" s="15">
        <v>406</v>
      </c>
      <c r="L74" s="15">
        <v>408</v>
      </c>
      <c r="M74" s="15">
        <v>434</v>
      </c>
      <c r="N74" s="15">
        <v>399</v>
      </c>
      <c r="O74" s="15">
        <v>393</v>
      </c>
      <c r="P74" s="15">
        <v>393</v>
      </c>
      <c r="Q74" s="15">
        <v>411</v>
      </c>
      <c r="R74" s="15">
        <f t="shared" si="5"/>
        <v>3</v>
      </c>
      <c r="S74" s="16">
        <f t="shared" si="6"/>
        <v>7.3529411764705881E-3</v>
      </c>
      <c r="T74" s="15">
        <f t="shared" si="4"/>
        <v>18</v>
      </c>
      <c r="U74" s="17">
        <f t="shared" si="7"/>
        <v>4.5801526717557252E-2</v>
      </c>
      <c r="X74" s="9"/>
    </row>
    <row r="75" spans="1:24" x14ac:dyDescent="0.2">
      <c r="A75" s="23" t="s">
        <v>71</v>
      </c>
      <c r="B75" s="23" t="s">
        <v>280</v>
      </c>
      <c r="C75" s="15">
        <v>1438</v>
      </c>
      <c r="D75" s="15">
        <v>1325</v>
      </c>
      <c r="E75" s="15">
        <v>1273</v>
      </c>
      <c r="F75" s="15">
        <v>1245</v>
      </c>
      <c r="G75" s="15">
        <v>1264</v>
      </c>
      <c r="H75" s="15">
        <v>1299</v>
      </c>
      <c r="I75" s="15">
        <v>1304</v>
      </c>
      <c r="J75" s="15">
        <v>1243</v>
      </c>
      <c r="K75" s="15">
        <v>1301</v>
      </c>
      <c r="L75" s="15">
        <v>1358</v>
      </c>
      <c r="M75" s="15">
        <v>1354</v>
      </c>
      <c r="N75" s="15">
        <v>1271</v>
      </c>
      <c r="O75" s="15">
        <v>1286</v>
      </c>
      <c r="P75" s="15">
        <v>1283</v>
      </c>
      <c r="Q75" s="15">
        <v>1286</v>
      </c>
      <c r="R75" s="15">
        <f t="shared" si="5"/>
        <v>-72</v>
      </c>
      <c r="S75" s="16">
        <f t="shared" si="6"/>
        <v>-5.3019145802650956E-2</v>
      </c>
      <c r="T75" s="15">
        <f t="shared" si="4"/>
        <v>3</v>
      </c>
      <c r="U75" s="17">
        <f t="shared" si="7"/>
        <v>2.3382696804364772E-3</v>
      </c>
      <c r="X75" s="9"/>
    </row>
    <row r="76" spans="1:24" x14ac:dyDescent="0.2">
      <c r="A76" s="23" t="s">
        <v>72</v>
      </c>
      <c r="B76" s="23" t="s">
        <v>281</v>
      </c>
      <c r="C76" s="15">
        <v>1818</v>
      </c>
      <c r="D76" s="15">
        <v>1864</v>
      </c>
      <c r="E76" s="15">
        <v>1846</v>
      </c>
      <c r="F76" s="15">
        <v>1846</v>
      </c>
      <c r="G76" s="15">
        <v>1934</v>
      </c>
      <c r="H76" s="15">
        <v>1929</v>
      </c>
      <c r="I76" s="15">
        <v>1987</v>
      </c>
      <c r="J76" s="15">
        <v>2053</v>
      </c>
      <c r="K76" s="15">
        <v>2073</v>
      </c>
      <c r="L76" s="15">
        <v>2075</v>
      </c>
      <c r="M76" s="15">
        <v>2111</v>
      </c>
      <c r="N76" s="15">
        <v>2074</v>
      </c>
      <c r="O76" s="15">
        <v>2081</v>
      </c>
      <c r="P76" s="15">
        <v>2061</v>
      </c>
      <c r="Q76" s="15">
        <v>2066</v>
      </c>
      <c r="R76" s="15">
        <f t="shared" si="5"/>
        <v>-9</v>
      </c>
      <c r="S76" s="16">
        <f t="shared" si="6"/>
        <v>-4.3373493975903616E-3</v>
      </c>
      <c r="T76" s="15">
        <f t="shared" si="4"/>
        <v>5</v>
      </c>
      <c r="U76" s="17">
        <f t="shared" si="7"/>
        <v>2.4260067928190197E-3</v>
      </c>
      <c r="X76" s="9"/>
    </row>
    <row r="77" spans="1:24" x14ac:dyDescent="0.2">
      <c r="A77" s="23" t="s">
        <v>73</v>
      </c>
      <c r="B77" s="23" t="s">
        <v>282</v>
      </c>
      <c r="C77" s="15">
        <v>93</v>
      </c>
      <c r="D77" s="15">
        <v>96</v>
      </c>
      <c r="E77" s="15">
        <v>91</v>
      </c>
      <c r="F77" s="15">
        <v>81</v>
      </c>
      <c r="G77" s="15">
        <v>80</v>
      </c>
      <c r="H77" s="15">
        <v>96</v>
      </c>
      <c r="I77" s="15">
        <v>109</v>
      </c>
      <c r="J77" s="15">
        <v>111</v>
      </c>
      <c r="K77" s="15">
        <v>96</v>
      </c>
      <c r="L77" s="15">
        <v>80</v>
      </c>
      <c r="M77" s="15">
        <v>87</v>
      </c>
      <c r="N77" s="15">
        <v>65</v>
      </c>
      <c r="O77" s="15">
        <v>77</v>
      </c>
      <c r="P77" s="15">
        <v>81</v>
      </c>
      <c r="Q77" s="15">
        <v>76</v>
      </c>
      <c r="R77" s="15">
        <f t="shared" si="5"/>
        <v>-4</v>
      </c>
      <c r="S77" s="16">
        <f t="shared" si="6"/>
        <v>-0.05</v>
      </c>
      <c r="T77" s="15">
        <f t="shared" si="4"/>
        <v>-5</v>
      </c>
      <c r="U77" s="17">
        <f t="shared" si="7"/>
        <v>-6.1728395061728392E-2</v>
      </c>
      <c r="X77" s="9"/>
    </row>
    <row r="78" spans="1:24" x14ac:dyDescent="0.2">
      <c r="A78" s="23" t="s">
        <v>74</v>
      </c>
      <c r="B78" s="23" t="s">
        <v>283</v>
      </c>
      <c r="C78" s="15">
        <v>620</v>
      </c>
      <c r="D78" s="15">
        <v>575</v>
      </c>
      <c r="E78" s="15">
        <v>554</v>
      </c>
      <c r="F78" s="15">
        <v>520</v>
      </c>
      <c r="G78" s="15">
        <v>511</v>
      </c>
      <c r="H78" s="15">
        <v>537</v>
      </c>
      <c r="I78" s="15">
        <v>548</v>
      </c>
      <c r="J78" s="15">
        <v>562</v>
      </c>
      <c r="K78" s="15">
        <v>553</v>
      </c>
      <c r="L78" s="15">
        <v>524</v>
      </c>
      <c r="M78" s="15">
        <v>541</v>
      </c>
      <c r="N78" s="15">
        <v>542</v>
      </c>
      <c r="O78" s="15">
        <v>512</v>
      </c>
      <c r="P78" s="15">
        <v>491</v>
      </c>
      <c r="Q78" s="15">
        <v>478</v>
      </c>
      <c r="R78" s="15">
        <f t="shared" si="5"/>
        <v>-46</v>
      </c>
      <c r="S78" s="16">
        <f t="shared" si="6"/>
        <v>-8.7786259541984726E-2</v>
      </c>
      <c r="T78" s="15">
        <f t="shared" si="4"/>
        <v>-13</v>
      </c>
      <c r="U78" s="17">
        <f t="shared" si="7"/>
        <v>-2.6476578411405296E-2</v>
      </c>
      <c r="X78" s="9"/>
    </row>
    <row r="79" spans="1:24" x14ac:dyDescent="0.2">
      <c r="A79" s="23" t="s">
        <v>75</v>
      </c>
      <c r="B79" s="23" t="s">
        <v>284</v>
      </c>
      <c r="C79" s="15">
        <v>254</v>
      </c>
      <c r="D79" s="15">
        <v>223</v>
      </c>
      <c r="E79" s="15">
        <v>225</v>
      </c>
      <c r="F79" s="15">
        <v>226</v>
      </c>
      <c r="G79" s="15">
        <v>191</v>
      </c>
      <c r="H79" s="15">
        <v>215</v>
      </c>
      <c r="I79" s="15">
        <v>219</v>
      </c>
      <c r="J79" s="15">
        <v>220</v>
      </c>
      <c r="K79" s="15">
        <v>227</v>
      </c>
      <c r="L79" s="15">
        <v>215</v>
      </c>
      <c r="M79" s="15">
        <v>212</v>
      </c>
      <c r="N79" s="15">
        <v>206</v>
      </c>
      <c r="O79" s="15">
        <v>207</v>
      </c>
      <c r="P79" s="15">
        <v>238</v>
      </c>
      <c r="Q79" s="15">
        <v>218</v>
      </c>
      <c r="R79" s="15">
        <f t="shared" si="5"/>
        <v>3</v>
      </c>
      <c r="S79" s="16">
        <f t="shared" si="6"/>
        <v>1.3953488372093023E-2</v>
      </c>
      <c r="T79" s="15">
        <f t="shared" si="4"/>
        <v>-20</v>
      </c>
      <c r="U79" s="17">
        <f t="shared" si="7"/>
        <v>-8.4033613445378158E-2</v>
      </c>
      <c r="X79" s="9"/>
    </row>
    <row r="80" spans="1:24" x14ac:dyDescent="0.2">
      <c r="A80" s="23" t="s">
        <v>76</v>
      </c>
      <c r="B80" s="23" t="s">
        <v>285</v>
      </c>
      <c r="C80" s="15">
        <v>230</v>
      </c>
      <c r="D80" s="15">
        <v>211</v>
      </c>
      <c r="E80" s="15">
        <v>196</v>
      </c>
      <c r="F80" s="15">
        <v>206</v>
      </c>
      <c r="G80" s="15">
        <v>213</v>
      </c>
      <c r="H80" s="15">
        <v>190</v>
      </c>
      <c r="I80" s="15">
        <v>197</v>
      </c>
      <c r="J80" s="15">
        <v>192</v>
      </c>
      <c r="K80" s="15">
        <v>186</v>
      </c>
      <c r="L80" s="15">
        <v>184</v>
      </c>
      <c r="M80" s="15">
        <v>179</v>
      </c>
      <c r="N80" s="15">
        <v>158</v>
      </c>
      <c r="O80" s="15">
        <v>173</v>
      </c>
      <c r="P80" s="15">
        <v>186</v>
      </c>
      <c r="Q80" s="15">
        <v>155</v>
      </c>
      <c r="R80" s="15">
        <f t="shared" si="5"/>
        <v>-29</v>
      </c>
      <c r="S80" s="16">
        <f t="shared" si="6"/>
        <v>-0.15760869565217392</v>
      </c>
      <c r="T80" s="15">
        <f t="shared" si="4"/>
        <v>-31</v>
      </c>
      <c r="U80" s="17">
        <f t="shared" si="7"/>
        <v>-0.16666666666666666</v>
      </c>
      <c r="X80" s="9"/>
    </row>
    <row r="81" spans="1:24" x14ac:dyDescent="0.2">
      <c r="A81" s="23" t="s">
        <v>77</v>
      </c>
      <c r="B81" s="23" t="s">
        <v>286</v>
      </c>
      <c r="C81" s="15">
        <v>86250</v>
      </c>
      <c r="D81" s="15">
        <v>85938</v>
      </c>
      <c r="E81" s="15">
        <v>85751</v>
      </c>
      <c r="F81" s="15">
        <v>85508</v>
      </c>
      <c r="G81" s="15">
        <v>85983</v>
      </c>
      <c r="H81" s="15">
        <v>86547</v>
      </c>
      <c r="I81" s="15">
        <v>86708</v>
      </c>
      <c r="J81" s="15">
        <v>86347</v>
      </c>
      <c r="K81" s="15">
        <v>86112</v>
      </c>
      <c r="L81" s="15">
        <v>84623</v>
      </c>
      <c r="M81" s="15">
        <v>84048</v>
      </c>
      <c r="N81" s="15">
        <v>80088</v>
      </c>
      <c r="O81" s="15">
        <v>78473</v>
      </c>
      <c r="P81" s="15">
        <v>77078</v>
      </c>
      <c r="Q81" s="15">
        <v>76172</v>
      </c>
      <c r="R81" s="15">
        <f t="shared" si="5"/>
        <v>-8451</v>
      </c>
      <c r="S81" s="16">
        <f t="shared" si="6"/>
        <v>-9.9866466563463832E-2</v>
      </c>
      <c r="T81" s="15">
        <f t="shared" si="4"/>
        <v>-906</v>
      </c>
      <c r="U81" s="17">
        <f t="shared" si="7"/>
        <v>-1.1754326785853291E-2</v>
      </c>
      <c r="X81" s="9"/>
    </row>
    <row r="82" spans="1:24" x14ac:dyDescent="0.2">
      <c r="A82" s="23" t="s">
        <v>78</v>
      </c>
      <c r="B82" s="23" t="s">
        <v>287</v>
      </c>
      <c r="C82" s="15">
        <v>189</v>
      </c>
      <c r="D82" s="15">
        <v>187</v>
      </c>
      <c r="E82" s="15">
        <v>185</v>
      </c>
      <c r="F82" s="15">
        <v>180</v>
      </c>
      <c r="G82" s="15">
        <v>181</v>
      </c>
      <c r="H82" s="15">
        <v>175</v>
      </c>
      <c r="I82" s="15">
        <v>171</v>
      </c>
      <c r="J82" s="15">
        <v>192</v>
      </c>
      <c r="K82" s="15">
        <v>184</v>
      </c>
      <c r="L82" s="15">
        <v>208</v>
      </c>
      <c r="M82" s="15">
        <v>203</v>
      </c>
      <c r="N82" s="15">
        <v>215</v>
      </c>
      <c r="O82" s="15">
        <v>219</v>
      </c>
      <c r="P82" s="15">
        <v>211</v>
      </c>
      <c r="Q82" s="15">
        <v>217</v>
      </c>
      <c r="R82" s="15">
        <f t="shared" si="5"/>
        <v>9</v>
      </c>
      <c r="S82" s="16">
        <f t="shared" si="6"/>
        <v>4.3269230769230768E-2</v>
      </c>
      <c r="T82" s="15">
        <f t="shared" si="4"/>
        <v>6</v>
      </c>
      <c r="U82" s="17">
        <f t="shared" si="7"/>
        <v>2.843601895734597E-2</v>
      </c>
      <c r="X82" s="9"/>
    </row>
    <row r="83" spans="1:24" x14ac:dyDescent="0.2">
      <c r="A83" s="23" t="s">
        <v>79</v>
      </c>
      <c r="B83" s="23" t="s">
        <v>288</v>
      </c>
      <c r="C83" s="15">
        <v>83</v>
      </c>
      <c r="D83" s="15">
        <v>85</v>
      </c>
      <c r="E83" s="15">
        <v>90</v>
      </c>
      <c r="F83" s="15">
        <v>80</v>
      </c>
      <c r="G83" s="15">
        <v>72</v>
      </c>
      <c r="H83" s="15">
        <v>66</v>
      </c>
      <c r="I83" s="15">
        <v>62</v>
      </c>
      <c r="J83" s="15">
        <v>63</v>
      </c>
      <c r="K83" s="15">
        <v>49</v>
      </c>
      <c r="L83" s="15">
        <v>54</v>
      </c>
      <c r="M83" s="15">
        <v>57</v>
      </c>
      <c r="N83" s="15">
        <v>44</v>
      </c>
      <c r="O83" s="15">
        <v>137</v>
      </c>
      <c r="P83" s="15">
        <v>419</v>
      </c>
      <c r="Q83" s="15">
        <v>398</v>
      </c>
      <c r="R83" s="15">
        <f t="shared" si="5"/>
        <v>344</v>
      </c>
      <c r="S83" s="16">
        <f t="shared" si="6"/>
        <v>6.3703703703703702</v>
      </c>
      <c r="T83" s="15">
        <f t="shared" si="4"/>
        <v>-21</v>
      </c>
      <c r="U83" s="17">
        <f t="shared" si="7"/>
        <v>-5.0119331742243436E-2</v>
      </c>
      <c r="X83" s="9"/>
    </row>
    <row r="84" spans="1:24" x14ac:dyDescent="0.2">
      <c r="A84" s="23" t="s">
        <v>80</v>
      </c>
      <c r="B84" s="23" t="s">
        <v>289</v>
      </c>
      <c r="C84" s="15">
        <v>165</v>
      </c>
      <c r="D84" s="15">
        <v>170</v>
      </c>
      <c r="E84" s="15">
        <v>167</v>
      </c>
      <c r="F84" s="15">
        <v>176</v>
      </c>
      <c r="G84" s="15">
        <v>187</v>
      </c>
      <c r="H84" s="15">
        <v>195</v>
      </c>
      <c r="I84" s="15">
        <v>184</v>
      </c>
      <c r="J84" s="15">
        <v>198</v>
      </c>
      <c r="K84" s="15">
        <v>178</v>
      </c>
      <c r="L84" s="15">
        <v>159</v>
      </c>
      <c r="M84" s="15">
        <v>152</v>
      </c>
      <c r="N84" s="15">
        <v>155</v>
      </c>
      <c r="O84" s="15">
        <v>139</v>
      </c>
      <c r="P84" s="15">
        <v>172</v>
      </c>
      <c r="Q84" s="15">
        <v>175</v>
      </c>
      <c r="R84" s="15">
        <f t="shared" si="5"/>
        <v>16</v>
      </c>
      <c r="S84" s="16">
        <f t="shared" si="6"/>
        <v>0.10062893081761007</v>
      </c>
      <c r="T84" s="15">
        <f t="shared" si="4"/>
        <v>3</v>
      </c>
      <c r="U84" s="17">
        <f t="shared" si="7"/>
        <v>1.7441860465116279E-2</v>
      </c>
      <c r="X84" s="9"/>
    </row>
    <row r="85" spans="1:24" x14ac:dyDescent="0.2">
      <c r="A85" s="23" t="s">
        <v>81</v>
      </c>
      <c r="B85" s="23" t="s">
        <v>290</v>
      </c>
      <c r="C85" s="15">
        <v>122</v>
      </c>
      <c r="D85" s="15">
        <v>107</v>
      </c>
      <c r="E85" s="15">
        <v>129</v>
      </c>
      <c r="F85" s="15">
        <v>131</v>
      </c>
      <c r="G85" s="15">
        <v>121</v>
      </c>
      <c r="H85" s="15">
        <v>111</v>
      </c>
      <c r="I85" s="15">
        <v>123</v>
      </c>
      <c r="J85" s="15">
        <v>104</v>
      </c>
      <c r="K85" s="15">
        <v>107</v>
      </c>
      <c r="L85" s="15">
        <v>133</v>
      </c>
      <c r="M85" s="15">
        <v>130</v>
      </c>
      <c r="N85" s="15">
        <v>151</v>
      </c>
      <c r="O85" s="15">
        <v>153</v>
      </c>
      <c r="P85" s="15">
        <v>129</v>
      </c>
      <c r="Q85" s="15">
        <v>117</v>
      </c>
      <c r="R85" s="15">
        <f t="shared" si="5"/>
        <v>-16</v>
      </c>
      <c r="S85" s="16">
        <f t="shared" si="6"/>
        <v>-0.12030075187969924</v>
      </c>
      <c r="T85" s="15">
        <f t="shared" si="4"/>
        <v>-12</v>
      </c>
      <c r="U85" s="17">
        <f t="shared" si="7"/>
        <v>-9.3023255813953487E-2</v>
      </c>
      <c r="X85" s="9"/>
    </row>
    <row r="86" spans="1:24" x14ac:dyDescent="0.2">
      <c r="A86" s="23" t="s">
        <v>82</v>
      </c>
      <c r="B86" s="23" t="s">
        <v>291</v>
      </c>
      <c r="C86" s="15">
        <v>209</v>
      </c>
      <c r="D86" s="15">
        <v>215</v>
      </c>
      <c r="E86" s="15">
        <v>174</v>
      </c>
      <c r="F86" s="15">
        <v>186</v>
      </c>
      <c r="G86" s="15">
        <v>186</v>
      </c>
      <c r="H86" s="15">
        <v>212</v>
      </c>
      <c r="I86" s="15">
        <v>217</v>
      </c>
      <c r="J86" s="15">
        <v>213</v>
      </c>
      <c r="K86" s="15">
        <v>228</v>
      </c>
      <c r="L86" s="15">
        <v>243</v>
      </c>
      <c r="M86" s="15">
        <v>239</v>
      </c>
      <c r="N86" s="15">
        <v>223</v>
      </c>
      <c r="O86" s="15">
        <v>231</v>
      </c>
      <c r="P86" s="15">
        <v>222</v>
      </c>
      <c r="Q86" s="15">
        <v>220</v>
      </c>
      <c r="R86" s="15">
        <f t="shared" si="5"/>
        <v>-23</v>
      </c>
      <c r="S86" s="16">
        <f t="shared" si="6"/>
        <v>-9.4650205761316872E-2</v>
      </c>
      <c r="T86" s="15">
        <f t="shared" si="4"/>
        <v>-2</v>
      </c>
      <c r="U86" s="17">
        <f t="shared" si="7"/>
        <v>-9.0090090090090089E-3</v>
      </c>
      <c r="X86" s="9"/>
    </row>
    <row r="87" spans="1:24" x14ac:dyDescent="0.2">
      <c r="A87" s="23" t="s">
        <v>83</v>
      </c>
      <c r="B87" s="23" t="s">
        <v>292</v>
      </c>
      <c r="C87" s="15">
        <v>126</v>
      </c>
      <c r="D87" s="15">
        <v>130</v>
      </c>
      <c r="E87" s="15">
        <v>133</v>
      </c>
      <c r="F87" s="15">
        <v>133</v>
      </c>
      <c r="G87" s="15">
        <v>132</v>
      </c>
      <c r="H87" s="15">
        <v>117</v>
      </c>
      <c r="I87" s="15">
        <v>113</v>
      </c>
      <c r="J87" s="15">
        <v>110</v>
      </c>
      <c r="K87" s="15">
        <v>112</v>
      </c>
      <c r="L87" s="15">
        <v>105</v>
      </c>
      <c r="M87" s="15">
        <v>118</v>
      </c>
      <c r="N87" s="15">
        <v>105</v>
      </c>
      <c r="O87" s="15">
        <v>108</v>
      </c>
      <c r="P87" s="15">
        <v>108</v>
      </c>
      <c r="Q87" s="15">
        <v>110</v>
      </c>
      <c r="R87" s="15">
        <f t="shared" si="5"/>
        <v>5</v>
      </c>
      <c r="S87" s="16">
        <f t="shared" si="6"/>
        <v>4.7619047619047616E-2</v>
      </c>
      <c r="T87" s="15">
        <f t="shared" si="4"/>
        <v>2</v>
      </c>
      <c r="U87" s="17">
        <f t="shared" si="7"/>
        <v>1.8518518518518517E-2</v>
      </c>
      <c r="X87" s="9"/>
    </row>
    <row r="88" spans="1:24" x14ac:dyDescent="0.2">
      <c r="A88" s="23" t="s">
        <v>84</v>
      </c>
      <c r="B88" s="23" t="s">
        <v>293</v>
      </c>
      <c r="C88" s="15">
        <v>819</v>
      </c>
      <c r="D88" s="15">
        <v>830</v>
      </c>
      <c r="E88" s="15">
        <v>832</v>
      </c>
      <c r="F88" s="15">
        <v>814</v>
      </c>
      <c r="G88" s="15">
        <v>828</v>
      </c>
      <c r="H88" s="15">
        <v>784</v>
      </c>
      <c r="I88" s="15">
        <v>778</v>
      </c>
      <c r="J88" s="15">
        <v>775</v>
      </c>
      <c r="K88" s="15">
        <v>781</v>
      </c>
      <c r="L88" s="15">
        <v>788</v>
      </c>
      <c r="M88" s="15">
        <v>778</v>
      </c>
      <c r="N88" s="15">
        <v>747</v>
      </c>
      <c r="O88" s="15">
        <v>749</v>
      </c>
      <c r="P88" s="15">
        <v>762</v>
      </c>
      <c r="Q88" s="15">
        <v>768</v>
      </c>
      <c r="R88" s="15">
        <f t="shared" si="5"/>
        <v>-20</v>
      </c>
      <c r="S88" s="16">
        <f t="shared" si="6"/>
        <v>-2.5380710659898477E-2</v>
      </c>
      <c r="T88" s="15">
        <f t="shared" si="4"/>
        <v>6</v>
      </c>
      <c r="U88" s="17">
        <f t="shared" si="7"/>
        <v>7.874015748031496E-3</v>
      </c>
      <c r="X88" s="9"/>
    </row>
    <row r="89" spans="1:24" x14ac:dyDescent="0.2">
      <c r="A89" s="23" t="s">
        <v>85</v>
      </c>
      <c r="B89" s="23" t="s">
        <v>294</v>
      </c>
      <c r="C89" s="15">
        <v>1208</v>
      </c>
      <c r="D89" s="15">
        <v>1188</v>
      </c>
      <c r="E89" s="15">
        <v>1224</v>
      </c>
      <c r="F89" s="15">
        <v>1167</v>
      </c>
      <c r="G89" s="15">
        <v>1110</v>
      </c>
      <c r="H89" s="15">
        <v>1093</v>
      </c>
      <c r="I89" s="15">
        <v>1074</v>
      </c>
      <c r="J89" s="15">
        <v>1033</v>
      </c>
      <c r="K89" s="15">
        <v>1036</v>
      </c>
      <c r="L89" s="15">
        <v>1081</v>
      </c>
      <c r="M89" s="15">
        <v>1102</v>
      </c>
      <c r="N89" s="15">
        <v>998</v>
      </c>
      <c r="O89" s="15">
        <v>1010</v>
      </c>
      <c r="P89" s="15">
        <v>982</v>
      </c>
      <c r="Q89" s="15">
        <v>977</v>
      </c>
      <c r="R89" s="15">
        <f t="shared" si="5"/>
        <v>-104</v>
      </c>
      <c r="S89" s="16">
        <f t="shared" si="6"/>
        <v>-9.6207215541165583E-2</v>
      </c>
      <c r="T89" s="15">
        <f t="shared" si="4"/>
        <v>-5</v>
      </c>
      <c r="U89" s="17">
        <f t="shared" si="7"/>
        <v>-5.0916496945010185E-3</v>
      </c>
      <c r="X89" s="9"/>
    </row>
    <row r="90" spans="1:24" x14ac:dyDescent="0.2">
      <c r="A90" s="23" t="s">
        <v>86</v>
      </c>
      <c r="B90" s="23" t="s">
        <v>295</v>
      </c>
      <c r="C90" s="15">
        <v>4697</v>
      </c>
      <c r="D90" s="15">
        <v>4675</v>
      </c>
      <c r="E90" s="15">
        <v>4537</v>
      </c>
      <c r="F90" s="15">
        <v>4575</v>
      </c>
      <c r="G90" s="15">
        <v>4659</v>
      </c>
      <c r="H90" s="15">
        <v>4564</v>
      </c>
      <c r="I90" s="15">
        <v>4697</v>
      </c>
      <c r="J90" s="15">
        <v>5053</v>
      </c>
      <c r="K90" s="15">
        <v>5251</v>
      </c>
      <c r="L90" s="15">
        <v>5419</v>
      </c>
      <c r="M90" s="15">
        <v>5545</v>
      </c>
      <c r="N90" s="15">
        <v>6931</v>
      </c>
      <c r="O90" s="15">
        <v>5797</v>
      </c>
      <c r="P90" s="15">
        <v>5595</v>
      </c>
      <c r="Q90" s="15">
        <v>5267</v>
      </c>
      <c r="R90" s="15">
        <f t="shared" si="5"/>
        <v>-152</v>
      </c>
      <c r="S90" s="16">
        <f t="shared" si="6"/>
        <v>-2.8049455619117918E-2</v>
      </c>
      <c r="T90" s="15">
        <f t="shared" si="4"/>
        <v>-328</v>
      </c>
      <c r="U90" s="17">
        <f t="shared" si="7"/>
        <v>-5.8623771224307418E-2</v>
      </c>
      <c r="X90" s="9"/>
    </row>
    <row r="91" spans="1:24" x14ac:dyDescent="0.2">
      <c r="A91" s="23" t="s">
        <v>87</v>
      </c>
      <c r="B91" s="23" t="s">
        <v>296</v>
      </c>
      <c r="C91" s="15">
        <v>1406</v>
      </c>
      <c r="D91" s="15">
        <v>1405</v>
      </c>
      <c r="E91" s="15">
        <v>1362</v>
      </c>
      <c r="F91" s="15">
        <v>1402</v>
      </c>
      <c r="G91" s="15">
        <v>1340</v>
      </c>
      <c r="H91" s="15">
        <v>1325</v>
      </c>
      <c r="I91" s="15">
        <v>1357</v>
      </c>
      <c r="J91" s="15">
        <v>1381</v>
      </c>
      <c r="K91" s="15">
        <v>1377</v>
      </c>
      <c r="L91" s="15">
        <v>1371</v>
      </c>
      <c r="M91" s="15">
        <v>1363</v>
      </c>
      <c r="N91" s="15">
        <v>1314</v>
      </c>
      <c r="O91" s="15">
        <v>1311</v>
      </c>
      <c r="P91" s="15">
        <v>1281</v>
      </c>
      <c r="Q91" s="15">
        <v>1254</v>
      </c>
      <c r="R91" s="15">
        <f t="shared" si="5"/>
        <v>-117</v>
      </c>
      <c r="S91" s="16">
        <f t="shared" si="6"/>
        <v>-8.5339168490153175E-2</v>
      </c>
      <c r="T91" s="15">
        <f t="shared" si="4"/>
        <v>-27</v>
      </c>
      <c r="U91" s="17">
        <f t="shared" si="7"/>
        <v>-2.1077283372365339E-2</v>
      </c>
      <c r="X91" s="9"/>
    </row>
    <row r="92" spans="1:24" x14ac:dyDescent="0.2">
      <c r="A92" s="23" t="s">
        <v>88</v>
      </c>
      <c r="B92" s="23" t="s">
        <v>297</v>
      </c>
      <c r="C92" s="15">
        <v>797</v>
      </c>
      <c r="D92" s="15">
        <v>751</v>
      </c>
      <c r="E92" s="15">
        <v>759</v>
      </c>
      <c r="F92" s="15">
        <v>718</v>
      </c>
      <c r="G92" s="15">
        <v>763</v>
      </c>
      <c r="H92" s="15">
        <v>791</v>
      </c>
      <c r="I92" s="15">
        <v>857</v>
      </c>
      <c r="J92" s="15">
        <v>869</v>
      </c>
      <c r="K92" s="15">
        <v>786</v>
      </c>
      <c r="L92" s="15">
        <v>730</v>
      </c>
      <c r="M92" s="15">
        <v>725</v>
      </c>
      <c r="N92" s="15">
        <v>659</v>
      </c>
      <c r="O92" s="15">
        <v>640</v>
      </c>
      <c r="P92" s="15">
        <v>641</v>
      </c>
      <c r="Q92" s="15">
        <v>691</v>
      </c>
      <c r="R92" s="15">
        <f t="shared" si="5"/>
        <v>-39</v>
      </c>
      <c r="S92" s="16">
        <f t="shared" si="6"/>
        <v>-5.3424657534246578E-2</v>
      </c>
      <c r="T92" s="15">
        <f t="shared" si="4"/>
        <v>50</v>
      </c>
      <c r="U92" s="17">
        <f t="shared" si="7"/>
        <v>7.8003120124804995E-2</v>
      </c>
      <c r="X92" s="9"/>
    </row>
    <row r="93" spans="1:24" x14ac:dyDescent="0.2">
      <c r="A93" s="23" t="s">
        <v>89</v>
      </c>
      <c r="B93" s="23" t="s">
        <v>298</v>
      </c>
      <c r="C93" s="15">
        <v>26520</v>
      </c>
      <c r="D93" s="15">
        <v>26923</v>
      </c>
      <c r="E93" s="15">
        <v>27510</v>
      </c>
      <c r="F93" s="15">
        <v>27909</v>
      </c>
      <c r="G93" s="15">
        <v>28439</v>
      </c>
      <c r="H93" s="15">
        <v>29053</v>
      </c>
      <c r="I93" s="15">
        <v>29527</v>
      </c>
      <c r="J93" s="15">
        <v>29682</v>
      </c>
      <c r="K93" s="15">
        <v>30019</v>
      </c>
      <c r="L93" s="15">
        <v>30463</v>
      </c>
      <c r="M93" s="15">
        <v>30754</v>
      </c>
      <c r="N93" s="15">
        <v>29418</v>
      </c>
      <c r="O93" s="15">
        <v>29941</v>
      </c>
      <c r="P93" s="15">
        <v>30105</v>
      </c>
      <c r="Q93" s="15">
        <v>29914</v>
      </c>
      <c r="R93" s="15">
        <f t="shared" si="5"/>
        <v>-549</v>
      </c>
      <c r="S93" s="16">
        <f t="shared" si="6"/>
        <v>-1.802186258740111E-2</v>
      </c>
      <c r="T93" s="15">
        <f t="shared" si="4"/>
        <v>-191</v>
      </c>
      <c r="U93" s="17">
        <f t="shared" si="7"/>
        <v>-6.3444610529812323E-3</v>
      </c>
      <c r="X93" s="9"/>
    </row>
    <row r="94" spans="1:24" x14ac:dyDescent="0.2">
      <c r="A94" s="23" t="s">
        <v>90</v>
      </c>
      <c r="B94" s="23" t="s">
        <v>299</v>
      </c>
      <c r="C94" s="15">
        <v>15225</v>
      </c>
      <c r="D94" s="15">
        <v>15310</v>
      </c>
      <c r="E94" s="15">
        <v>15655</v>
      </c>
      <c r="F94" s="15">
        <v>16042</v>
      </c>
      <c r="G94" s="15">
        <v>16210</v>
      </c>
      <c r="H94" s="15">
        <v>16133</v>
      </c>
      <c r="I94" s="15">
        <v>16043</v>
      </c>
      <c r="J94" s="15">
        <v>16280</v>
      </c>
      <c r="K94" s="15">
        <v>16278</v>
      </c>
      <c r="L94" s="15">
        <v>16181</v>
      </c>
      <c r="M94" s="15">
        <v>16163</v>
      </c>
      <c r="N94" s="15">
        <v>14965</v>
      </c>
      <c r="O94" s="15">
        <v>15291</v>
      </c>
      <c r="P94" s="15">
        <v>15212</v>
      </c>
      <c r="Q94" s="15">
        <v>15039</v>
      </c>
      <c r="R94" s="15">
        <f t="shared" si="5"/>
        <v>-1142</v>
      </c>
      <c r="S94" s="16">
        <f t="shared" si="6"/>
        <v>-7.0576602187751067E-2</v>
      </c>
      <c r="T94" s="15">
        <f t="shared" si="4"/>
        <v>-173</v>
      </c>
      <c r="U94" s="17">
        <f t="shared" si="7"/>
        <v>-1.1372600578490665E-2</v>
      </c>
      <c r="X94" s="9"/>
    </row>
    <row r="95" spans="1:24" x14ac:dyDescent="0.2">
      <c r="A95" s="23" t="s">
        <v>91</v>
      </c>
      <c r="B95" s="23" t="s">
        <v>300</v>
      </c>
      <c r="C95" s="15">
        <v>1210</v>
      </c>
      <c r="D95" s="15">
        <v>1159</v>
      </c>
      <c r="E95" s="15">
        <v>1175</v>
      </c>
      <c r="F95" s="15">
        <v>1139</v>
      </c>
      <c r="G95" s="15">
        <v>1096</v>
      </c>
      <c r="H95" s="15">
        <v>1127</v>
      </c>
      <c r="I95" s="15">
        <v>1143</v>
      </c>
      <c r="J95" s="15">
        <v>1153</v>
      </c>
      <c r="K95" s="15">
        <v>1141</v>
      </c>
      <c r="L95" s="15">
        <v>1129</v>
      </c>
      <c r="M95" s="15">
        <v>1151</v>
      </c>
      <c r="N95" s="15">
        <v>1021</v>
      </c>
      <c r="O95" s="15">
        <v>1058</v>
      </c>
      <c r="P95" s="15">
        <v>1061</v>
      </c>
      <c r="Q95" s="15">
        <v>1015</v>
      </c>
      <c r="R95" s="15">
        <f t="shared" si="5"/>
        <v>-114</v>
      </c>
      <c r="S95" s="16">
        <f t="shared" si="6"/>
        <v>-0.10097431355181577</v>
      </c>
      <c r="T95" s="15">
        <f t="shared" si="4"/>
        <v>-46</v>
      </c>
      <c r="U95" s="17">
        <f t="shared" si="7"/>
        <v>-4.3355325164938736E-2</v>
      </c>
      <c r="X95" s="9"/>
    </row>
    <row r="96" spans="1:24" x14ac:dyDescent="0.2">
      <c r="A96" s="23" t="s">
        <v>92</v>
      </c>
      <c r="B96" s="23" t="s">
        <v>301</v>
      </c>
      <c r="C96" s="15">
        <v>1401</v>
      </c>
      <c r="D96" s="15">
        <v>1352</v>
      </c>
      <c r="E96" s="15">
        <v>1365</v>
      </c>
      <c r="F96" s="15">
        <v>1198</v>
      </c>
      <c r="G96" s="15">
        <v>1019</v>
      </c>
      <c r="H96" s="15">
        <v>1025</v>
      </c>
      <c r="I96" s="15">
        <v>1040</v>
      </c>
      <c r="J96" s="15">
        <v>1040</v>
      </c>
      <c r="K96" s="15">
        <v>982</v>
      </c>
      <c r="L96" s="15">
        <v>937</v>
      </c>
      <c r="M96" s="15">
        <v>881</v>
      </c>
      <c r="N96" s="15">
        <v>774</v>
      </c>
      <c r="O96" s="15">
        <v>789</v>
      </c>
      <c r="P96" s="15">
        <v>796</v>
      </c>
      <c r="Q96" s="15">
        <v>744</v>
      </c>
      <c r="R96" s="15">
        <f t="shared" si="5"/>
        <v>-193</v>
      </c>
      <c r="S96" s="16">
        <f t="shared" si="6"/>
        <v>-0.20597652081109924</v>
      </c>
      <c r="T96" s="15">
        <f t="shared" si="4"/>
        <v>-52</v>
      </c>
      <c r="U96" s="17">
        <f t="shared" si="7"/>
        <v>-6.5326633165829151E-2</v>
      </c>
      <c r="X96" s="9"/>
    </row>
    <row r="97" spans="1:24" x14ac:dyDescent="0.2">
      <c r="A97" s="23" t="s">
        <v>93</v>
      </c>
      <c r="B97" s="23" t="s">
        <v>302</v>
      </c>
      <c r="C97" s="15">
        <v>231</v>
      </c>
      <c r="D97" s="15">
        <v>221</v>
      </c>
      <c r="E97" s="15">
        <v>189</v>
      </c>
      <c r="F97" s="15">
        <v>198</v>
      </c>
      <c r="G97" s="15">
        <v>196</v>
      </c>
      <c r="H97" s="15">
        <v>197</v>
      </c>
      <c r="I97" s="15">
        <v>203</v>
      </c>
      <c r="J97" s="15">
        <v>198</v>
      </c>
      <c r="K97" s="15">
        <v>192</v>
      </c>
      <c r="L97" s="15">
        <v>186</v>
      </c>
      <c r="M97" s="15">
        <v>200</v>
      </c>
      <c r="N97" s="15">
        <v>221</v>
      </c>
      <c r="O97" s="15">
        <v>228</v>
      </c>
      <c r="P97" s="15">
        <v>259</v>
      </c>
      <c r="Q97" s="15">
        <v>252</v>
      </c>
      <c r="R97" s="15">
        <f t="shared" si="5"/>
        <v>66</v>
      </c>
      <c r="S97" s="16">
        <f t="shared" si="6"/>
        <v>0.35483870967741937</v>
      </c>
      <c r="T97" s="15">
        <f t="shared" si="4"/>
        <v>-7</v>
      </c>
      <c r="U97" s="17">
        <f t="shared" si="7"/>
        <v>-2.7027027027027029E-2</v>
      </c>
      <c r="X97" s="9"/>
    </row>
    <row r="98" spans="1:24" x14ac:dyDescent="0.2">
      <c r="A98" s="23" t="s">
        <v>94</v>
      </c>
      <c r="B98" s="23" t="s">
        <v>303</v>
      </c>
      <c r="C98" s="15">
        <v>329</v>
      </c>
      <c r="D98" s="15">
        <v>334</v>
      </c>
      <c r="E98" s="15">
        <v>351</v>
      </c>
      <c r="F98" s="15">
        <v>385</v>
      </c>
      <c r="G98" s="15">
        <v>359</v>
      </c>
      <c r="H98" s="15">
        <v>363</v>
      </c>
      <c r="I98" s="15">
        <v>359</v>
      </c>
      <c r="J98" s="15">
        <v>354</v>
      </c>
      <c r="K98" s="15">
        <v>359</v>
      </c>
      <c r="L98" s="15">
        <v>371</v>
      </c>
      <c r="M98" s="15">
        <v>365</v>
      </c>
      <c r="N98" s="15">
        <v>330</v>
      </c>
      <c r="O98" s="15">
        <v>314</v>
      </c>
      <c r="P98" s="15">
        <v>319</v>
      </c>
      <c r="Q98" s="15">
        <v>293</v>
      </c>
      <c r="R98" s="15">
        <f t="shared" si="5"/>
        <v>-78</v>
      </c>
      <c r="S98" s="16">
        <f t="shared" si="6"/>
        <v>-0.21024258760107817</v>
      </c>
      <c r="T98" s="15">
        <f t="shared" si="4"/>
        <v>-26</v>
      </c>
      <c r="U98" s="17">
        <f t="shared" si="7"/>
        <v>-8.1504702194357362E-2</v>
      </c>
      <c r="X98" s="9"/>
    </row>
    <row r="99" spans="1:24" x14ac:dyDescent="0.2">
      <c r="A99" s="23" t="s">
        <v>95</v>
      </c>
      <c r="B99" s="23" t="s">
        <v>304</v>
      </c>
      <c r="C99" s="15">
        <v>133</v>
      </c>
      <c r="D99" s="15">
        <v>112</v>
      </c>
      <c r="E99" s="15">
        <v>94</v>
      </c>
      <c r="F99" s="15">
        <v>97</v>
      </c>
      <c r="G99" s="15">
        <v>107</v>
      </c>
      <c r="H99" s="15">
        <v>130</v>
      </c>
      <c r="I99" s="15">
        <v>124</v>
      </c>
      <c r="J99" s="15">
        <v>124</v>
      </c>
      <c r="K99" s="15">
        <v>123</v>
      </c>
      <c r="L99" s="15">
        <v>116</v>
      </c>
      <c r="M99" s="15">
        <v>121</v>
      </c>
      <c r="N99" s="15">
        <v>100</v>
      </c>
      <c r="O99" s="15">
        <v>114</v>
      </c>
      <c r="P99" s="15">
        <v>119</v>
      </c>
      <c r="Q99" s="15">
        <v>117</v>
      </c>
      <c r="R99" s="15">
        <f t="shared" si="5"/>
        <v>1</v>
      </c>
      <c r="S99" s="16">
        <f t="shared" si="6"/>
        <v>8.6206896551724137E-3</v>
      </c>
      <c r="T99" s="15">
        <f t="shared" si="4"/>
        <v>-2</v>
      </c>
      <c r="U99" s="17">
        <f t="shared" si="7"/>
        <v>-1.680672268907563E-2</v>
      </c>
      <c r="X99" s="9"/>
    </row>
    <row r="100" spans="1:24" x14ac:dyDescent="0.2">
      <c r="A100" s="23" t="s">
        <v>96</v>
      </c>
      <c r="B100" s="23" t="s">
        <v>305</v>
      </c>
      <c r="C100" s="15">
        <v>493</v>
      </c>
      <c r="D100" s="15">
        <v>470</v>
      </c>
      <c r="E100" s="15">
        <v>438</v>
      </c>
      <c r="F100" s="15">
        <v>452</v>
      </c>
      <c r="G100" s="15">
        <v>480</v>
      </c>
      <c r="H100" s="15">
        <v>450</v>
      </c>
      <c r="I100" s="15">
        <v>464</v>
      </c>
      <c r="J100" s="15">
        <v>471</v>
      </c>
      <c r="K100" s="15">
        <v>462</v>
      </c>
      <c r="L100" s="15">
        <v>468</v>
      </c>
      <c r="M100" s="15">
        <v>431</v>
      </c>
      <c r="N100" s="15">
        <v>594</v>
      </c>
      <c r="O100" s="15">
        <v>502</v>
      </c>
      <c r="P100" s="15">
        <v>442</v>
      </c>
      <c r="Q100" s="15">
        <v>404</v>
      </c>
      <c r="R100" s="15">
        <f t="shared" si="5"/>
        <v>-64</v>
      </c>
      <c r="S100" s="16">
        <f t="shared" si="6"/>
        <v>-0.13675213675213677</v>
      </c>
      <c r="T100" s="15">
        <f t="shared" si="4"/>
        <v>-38</v>
      </c>
      <c r="U100" s="17">
        <f t="shared" si="7"/>
        <v>-8.5972850678733032E-2</v>
      </c>
      <c r="X100" s="9"/>
    </row>
    <row r="101" spans="1:24" x14ac:dyDescent="0.2">
      <c r="A101" s="23" t="s">
        <v>97</v>
      </c>
      <c r="B101" s="23" t="s">
        <v>306</v>
      </c>
      <c r="C101" s="15">
        <v>61</v>
      </c>
      <c r="D101" s="15">
        <v>58</v>
      </c>
      <c r="E101" s="15">
        <v>57</v>
      </c>
      <c r="F101" s="15">
        <v>51</v>
      </c>
      <c r="G101" s="15">
        <v>46</v>
      </c>
      <c r="H101" s="15">
        <v>48</v>
      </c>
      <c r="I101" s="15">
        <v>49</v>
      </c>
      <c r="J101" s="15">
        <v>54</v>
      </c>
      <c r="K101" s="15">
        <v>57</v>
      </c>
      <c r="L101" s="15">
        <v>46</v>
      </c>
      <c r="M101" s="15">
        <v>48</v>
      </c>
      <c r="N101" s="15">
        <v>44</v>
      </c>
      <c r="O101" s="15">
        <v>32</v>
      </c>
      <c r="P101" s="15">
        <v>33</v>
      </c>
      <c r="Q101" s="15">
        <v>26</v>
      </c>
      <c r="R101" s="15">
        <f t="shared" si="5"/>
        <v>-20</v>
      </c>
      <c r="S101" s="16">
        <f t="shared" si="6"/>
        <v>-0.43478260869565216</v>
      </c>
      <c r="T101" s="15">
        <f t="shared" si="4"/>
        <v>-7</v>
      </c>
      <c r="U101" s="17">
        <f t="shared" si="7"/>
        <v>-0.21212121212121213</v>
      </c>
      <c r="X101" s="9"/>
    </row>
    <row r="102" spans="1:24" x14ac:dyDescent="0.2">
      <c r="A102" s="23" t="s">
        <v>98</v>
      </c>
      <c r="B102" s="23" t="s">
        <v>307</v>
      </c>
      <c r="C102" s="15">
        <v>190</v>
      </c>
      <c r="D102" s="15">
        <v>178</v>
      </c>
      <c r="E102" s="15">
        <v>185</v>
      </c>
      <c r="F102" s="15">
        <v>176</v>
      </c>
      <c r="G102" s="15">
        <v>178</v>
      </c>
      <c r="H102" s="15">
        <v>171</v>
      </c>
      <c r="I102" s="15">
        <v>180</v>
      </c>
      <c r="J102" s="15">
        <v>187</v>
      </c>
      <c r="K102" s="15">
        <v>190</v>
      </c>
      <c r="L102" s="15">
        <v>214</v>
      </c>
      <c r="M102" s="15">
        <v>220</v>
      </c>
      <c r="N102" s="15">
        <v>222</v>
      </c>
      <c r="O102" s="15">
        <v>213</v>
      </c>
      <c r="P102" s="15">
        <v>224</v>
      </c>
      <c r="Q102" s="15">
        <v>229</v>
      </c>
      <c r="R102" s="15">
        <f t="shared" si="5"/>
        <v>15</v>
      </c>
      <c r="S102" s="16">
        <f t="shared" si="6"/>
        <v>7.0093457943925228E-2</v>
      </c>
      <c r="T102" s="15">
        <f t="shared" si="4"/>
        <v>5</v>
      </c>
      <c r="U102" s="17">
        <f t="shared" si="7"/>
        <v>2.2321428571428572E-2</v>
      </c>
      <c r="X102" s="9"/>
    </row>
    <row r="103" spans="1:24" x14ac:dyDescent="0.2">
      <c r="A103" s="23" t="s">
        <v>99</v>
      </c>
      <c r="B103" s="23" t="s">
        <v>308</v>
      </c>
      <c r="C103" s="15">
        <v>448</v>
      </c>
      <c r="D103" s="15">
        <v>435</v>
      </c>
      <c r="E103" s="15">
        <v>451</v>
      </c>
      <c r="F103" s="15">
        <v>447</v>
      </c>
      <c r="G103" s="15">
        <v>473</v>
      </c>
      <c r="H103" s="15">
        <v>476</v>
      </c>
      <c r="I103" s="15">
        <v>491</v>
      </c>
      <c r="J103" s="15">
        <v>479</v>
      </c>
      <c r="K103" s="15">
        <v>476</v>
      </c>
      <c r="L103" s="15">
        <v>469</v>
      </c>
      <c r="M103" s="15">
        <v>450</v>
      </c>
      <c r="N103" s="15">
        <v>431</v>
      </c>
      <c r="O103" s="15">
        <v>448</v>
      </c>
      <c r="P103" s="15">
        <v>457</v>
      </c>
      <c r="Q103" s="15">
        <v>469</v>
      </c>
      <c r="R103" s="15">
        <f t="shared" si="5"/>
        <v>0</v>
      </c>
      <c r="S103" s="16">
        <f t="shared" si="6"/>
        <v>0</v>
      </c>
      <c r="T103" s="15">
        <f t="shared" si="4"/>
        <v>12</v>
      </c>
      <c r="U103" s="17">
        <f t="shared" si="7"/>
        <v>2.6258205689277898E-2</v>
      </c>
      <c r="X103" s="9"/>
    </row>
    <row r="104" spans="1:24" x14ac:dyDescent="0.2">
      <c r="A104" s="23" t="s">
        <v>100</v>
      </c>
      <c r="B104" s="23" t="s">
        <v>309</v>
      </c>
      <c r="C104" s="15">
        <v>273</v>
      </c>
      <c r="D104" s="15">
        <v>235</v>
      </c>
      <c r="E104" s="15">
        <v>194</v>
      </c>
      <c r="F104" s="15">
        <v>122</v>
      </c>
      <c r="G104" s="15">
        <v>100</v>
      </c>
      <c r="H104" s="15">
        <v>45</v>
      </c>
      <c r="I104" s="15">
        <v>43</v>
      </c>
      <c r="J104" s="15">
        <v>47</v>
      </c>
      <c r="K104" s="15">
        <v>42</v>
      </c>
      <c r="L104" s="15">
        <v>45</v>
      </c>
      <c r="M104" s="15">
        <v>55</v>
      </c>
      <c r="N104" s="15">
        <v>50</v>
      </c>
      <c r="O104" s="15">
        <v>43</v>
      </c>
      <c r="P104" s="15">
        <v>40</v>
      </c>
      <c r="Q104" s="15">
        <v>36</v>
      </c>
      <c r="R104" s="15">
        <f t="shared" si="5"/>
        <v>-9</v>
      </c>
      <c r="S104" s="16">
        <f t="shared" si="6"/>
        <v>-0.2</v>
      </c>
      <c r="T104" s="15">
        <f t="shared" si="4"/>
        <v>-4</v>
      </c>
      <c r="U104" s="17">
        <f t="shared" si="7"/>
        <v>-0.1</v>
      </c>
      <c r="X104" s="9"/>
    </row>
    <row r="105" spans="1:24" x14ac:dyDescent="0.2">
      <c r="A105" s="23" t="s">
        <v>101</v>
      </c>
      <c r="B105" s="23" t="s">
        <v>310</v>
      </c>
      <c r="C105" s="15">
        <v>2502</v>
      </c>
      <c r="D105" s="15">
        <v>2436</v>
      </c>
      <c r="E105" s="15">
        <v>2350</v>
      </c>
      <c r="F105" s="15">
        <v>2315</v>
      </c>
      <c r="G105" s="15">
        <v>2305</v>
      </c>
      <c r="H105" s="15">
        <v>2272</v>
      </c>
      <c r="I105" s="15">
        <v>2295</v>
      </c>
      <c r="J105" s="15">
        <v>2284</v>
      </c>
      <c r="K105" s="15">
        <v>2291</v>
      </c>
      <c r="L105" s="15">
        <v>2301</v>
      </c>
      <c r="M105" s="15">
        <v>2258</v>
      </c>
      <c r="N105" s="15">
        <v>2104</v>
      </c>
      <c r="O105" s="15">
        <v>1996</v>
      </c>
      <c r="P105" s="15">
        <v>1972</v>
      </c>
      <c r="Q105" s="15">
        <v>1887</v>
      </c>
      <c r="R105" s="15">
        <f t="shared" si="5"/>
        <v>-414</v>
      </c>
      <c r="S105" s="16">
        <f t="shared" si="6"/>
        <v>-0.17992177314211213</v>
      </c>
      <c r="T105" s="15">
        <f t="shared" si="4"/>
        <v>-85</v>
      </c>
      <c r="U105" s="17">
        <f t="shared" si="7"/>
        <v>-4.3103448275862072E-2</v>
      </c>
      <c r="X105" s="9"/>
    </row>
    <row r="106" spans="1:24" x14ac:dyDescent="0.2">
      <c r="A106" s="23" t="s">
        <v>102</v>
      </c>
      <c r="B106" s="23" t="s">
        <v>311</v>
      </c>
      <c r="C106" s="15">
        <v>188</v>
      </c>
      <c r="D106" s="15">
        <v>200</v>
      </c>
      <c r="E106" s="15">
        <v>185</v>
      </c>
      <c r="F106" s="15">
        <v>202</v>
      </c>
      <c r="G106" s="15">
        <v>203</v>
      </c>
      <c r="H106" s="15">
        <v>198</v>
      </c>
      <c r="I106" s="15">
        <v>205</v>
      </c>
      <c r="J106" s="15">
        <v>203</v>
      </c>
      <c r="K106" s="15">
        <v>192</v>
      </c>
      <c r="L106" s="15">
        <v>202</v>
      </c>
      <c r="M106" s="15">
        <v>207</v>
      </c>
      <c r="N106" s="15">
        <v>193</v>
      </c>
      <c r="O106" s="15">
        <v>217</v>
      </c>
      <c r="P106" s="15">
        <v>221</v>
      </c>
      <c r="Q106" s="15">
        <v>221</v>
      </c>
      <c r="R106" s="15">
        <f t="shared" si="5"/>
        <v>19</v>
      </c>
      <c r="S106" s="16">
        <f t="shared" si="6"/>
        <v>9.405940594059406E-2</v>
      </c>
      <c r="T106" s="15">
        <f t="shared" si="4"/>
        <v>0</v>
      </c>
      <c r="U106" s="17">
        <f t="shared" si="7"/>
        <v>0</v>
      </c>
      <c r="X106" s="9"/>
    </row>
    <row r="107" spans="1:24" x14ac:dyDescent="0.2">
      <c r="A107" s="23" t="s">
        <v>103</v>
      </c>
      <c r="B107" s="23" t="s">
        <v>312</v>
      </c>
      <c r="C107" s="15">
        <v>306</v>
      </c>
      <c r="D107" s="15">
        <v>311</v>
      </c>
      <c r="E107" s="15">
        <v>309</v>
      </c>
      <c r="F107" s="15">
        <v>319</v>
      </c>
      <c r="G107" s="15">
        <v>318</v>
      </c>
      <c r="H107" s="15">
        <v>315</v>
      </c>
      <c r="I107" s="15">
        <v>309</v>
      </c>
      <c r="J107" s="15">
        <v>306</v>
      </c>
      <c r="K107" s="15">
        <v>301</v>
      </c>
      <c r="L107" s="15">
        <v>303</v>
      </c>
      <c r="M107" s="15">
        <v>302</v>
      </c>
      <c r="N107" s="15">
        <v>308</v>
      </c>
      <c r="O107" s="15">
        <v>305</v>
      </c>
      <c r="P107" s="15">
        <v>314</v>
      </c>
      <c r="Q107" s="15">
        <v>323</v>
      </c>
      <c r="R107" s="15">
        <f t="shared" si="5"/>
        <v>20</v>
      </c>
      <c r="S107" s="16">
        <f t="shared" si="6"/>
        <v>6.6006600660066E-2</v>
      </c>
      <c r="T107" s="15">
        <f t="shared" si="4"/>
        <v>9</v>
      </c>
      <c r="U107" s="17">
        <f t="shared" si="7"/>
        <v>2.8662420382165606E-2</v>
      </c>
      <c r="X107" s="9"/>
    </row>
    <row r="108" spans="1:24" x14ac:dyDescent="0.2">
      <c r="A108" s="23" t="s">
        <v>104</v>
      </c>
      <c r="B108" s="23" t="s">
        <v>313</v>
      </c>
      <c r="C108" s="15">
        <v>163</v>
      </c>
      <c r="D108" s="15">
        <v>176</v>
      </c>
      <c r="E108" s="15">
        <v>182</v>
      </c>
      <c r="F108" s="15">
        <v>197</v>
      </c>
      <c r="G108" s="15">
        <v>196</v>
      </c>
      <c r="H108" s="15">
        <v>177</v>
      </c>
      <c r="I108" s="15">
        <v>172</v>
      </c>
      <c r="J108" s="15">
        <v>160</v>
      </c>
      <c r="K108" s="15">
        <v>170</v>
      </c>
      <c r="L108" s="15">
        <v>170</v>
      </c>
      <c r="M108" s="15">
        <v>165</v>
      </c>
      <c r="N108" s="15">
        <v>155</v>
      </c>
      <c r="O108" s="15">
        <v>160</v>
      </c>
      <c r="P108" s="15">
        <v>178</v>
      </c>
      <c r="Q108" s="15">
        <v>201</v>
      </c>
      <c r="R108" s="15">
        <f t="shared" si="5"/>
        <v>31</v>
      </c>
      <c r="S108" s="16">
        <f t="shared" si="6"/>
        <v>0.18235294117647058</v>
      </c>
      <c r="T108" s="15">
        <f t="shared" si="4"/>
        <v>23</v>
      </c>
      <c r="U108" s="17">
        <f t="shared" si="7"/>
        <v>0.12921348314606743</v>
      </c>
      <c r="X108" s="9"/>
    </row>
    <row r="109" spans="1:24" x14ac:dyDescent="0.2">
      <c r="A109" s="23" t="s">
        <v>105</v>
      </c>
      <c r="B109" s="23" t="s">
        <v>314</v>
      </c>
      <c r="C109" s="15">
        <v>160</v>
      </c>
      <c r="D109" s="15">
        <v>136</v>
      </c>
      <c r="E109" s="15">
        <v>125</v>
      </c>
      <c r="F109" s="15">
        <v>135</v>
      </c>
      <c r="G109" s="15">
        <v>146</v>
      </c>
      <c r="H109" s="15">
        <v>151</v>
      </c>
      <c r="I109" s="15">
        <v>149</v>
      </c>
      <c r="J109" s="15">
        <v>190</v>
      </c>
      <c r="K109" s="15">
        <v>165</v>
      </c>
      <c r="L109" s="15">
        <v>184</v>
      </c>
      <c r="M109" s="15">
        <v>164</v>
      </c>
      <c r="N109" s="15">
        <v>171</v>
      </c>
      <c r="O109" s="15">
        <v>172</v>
      </c>
      <c r="P109" s="15">
        <v>170</v>
      </c>
      <c r="Q109" s="15">
        <v>168</v>
      </c>
      <c r="R109" s="15">
        <f t="shared" si="5"/>
        <v>-16</v>
      </c>
      <c r="S109" s="16">
        <f t="shared" si="6"/>
        <v>-8.6956521739130432E-2</v>
      </c>
      <c r="T109" s="15">
        <f t="shared" si="4"/>
        <v>-2</v>
      </c>
      <c r="U109" s="17">
        <f t="shared" si="7"/>
        <v>-1.1764705882352941E-2</v>
      </c>
      <c r="X109" s="9"/>
    </row>
    <row r="110" spans="1:24" x14ac:dyDescent="0.2">
      <c r="A110" s="23" t="s">
        <v>106</v>
      </c>
      <c r="B110" s="23" t="s">
        <v>315</v>
      </c>
      <c r="C110" s="15">
        <v>489</v>
      </c>
      <c r="D110" s="15">
        <v>471</v>
      </c>
      <c r="E110" s="15">
        <v>489</v>
      </c>
      <c r="F110" s="15">
        <v>508</v>
      </c>
      <c r="G110" s="15">
        <v>450</v>
      </c>
      <c r="H110" s="15">
        <v>459</v>
      </c>
      <c r="I110" s="15">
        <v>452</v>
      </c>
      <c r="J110" s="15">
        <v>437</v>
      </c>
      <c r="K110" s="15">
        <v>451</v>
      </c>
      <c r="L110" s="15">
        <v>442</v>
      </c>
      <c r="M110" s="15">
        <v>394</v>
      </c>
      <c r="N110" s="15">
        <v>356</v>
      </c>
      <c r="O110" s="15">
        <v>305</v>
      </c>
      <c r="P110" s="15">
        <v>314</v>
      </c>
      <c r="Q110" s="15">
        <v>310</v>
      </c>
      <c r="R110" s="15">
        <f t="shared" si="5"/>
        <v>-132</v>
      </c>
      <c r="S110" s="16">
        <f t="shared" si="6"/>
        <v>-0.29864253393665158</v>
      </c>
      <c r="T110" s="15">
        <f t="shared" si="4"/>
        <v>-4</v>
      </c>
      <c r="U110" s="17">
        <f t="shared" si="7"/>
        <v>-1.2738853503184714E-2</v>
      </c>
      <c r="X110" s="9"/>
    </row>
    <row r="111" spans="1:24" x14ac:dyDescent="0.2">
      <c r="A111" s="23" t="s">
        <v>107</v>
      </c>
      <c r="B111" s="23" t="s">
        <v>316</v>
      </c>
      <c r="C111" s="15">
        <v>22030</v>
      </c>
      <c r="D111" s="15">
        <v>22091</v>
      </c>
      <c r="E111" s="15">
        <v>21917</v>
      </c>
      <c r="F111" s="15">
        <v>21730</v>
      </c>
      <c r="G111" s="15">
        <v>21894</v>
      </c>
      <c r="H111" s="15">
        <v>21742</v>
      </c>
      <c r="I111" s="15">
        <v>21904</v>
      </c>
      <c r="J111" s="15">
        <v>22105</v>
      </c>
      <c r="K111" s="15">
        <v>22084</v>
      </c>
      <c r="L111" s="15">
        <v>22082</v>
      </c>
      <c r="M111" s="15">
        <v>22046</v>
      </c>
      <c r="N111" s="15">
        <v>21081</v>
      </c>
      <c r="O111" s="15">
        <v>21315</v>
      </c>
      <c r="P111" s="15">
        <v>20851</v>
      </c>
      <c r="Q111" s="15">
        <v>20208</v>
      </c>
      <c r="R111" s="15">
        <f t="shared" si="5"/>
        <v>-1874</v>
      </c>
      <c r="S111" s="16">
        <f t="shared" si="6"/>
        <v>-8.4865501313286837E-2</v>
      </c>
      <c r="T111" s="15">
        <f t="shared" si="4"/>
        <v>-643</v>
      </c>
      <c r="U111" s="17">
        <f t="shared" si="7"/>
        <v>-3.083784950362093E-2</v>
      </c>
      <c r="X111" s="9"/>
    </row>
    <row r="112" spans="1:24" x14ac:dyDescent="0.2">
      <c r="A112" s="23" t="s">
        <v>108</v>
      </c>
      <c r="B112" s="23" t="s">
        <v>317</v>
      </c>
      <c r="C112" s="15">
        <v>101</v>
      </c>
      <c r="D112" s="15">
        <v>92</v>
      </c>
      <c r="E112" s="15">
        <v>81</v>
      </c>
      <c r="F112" s="15">
        <v>78</v>
      </c>
      <c r="G112" s="15">
        <v>80</v>
      </c>
      <c r="H112" s="15">
        <v>77</v>
      </c>
      <c r="I112" s="15">
        <v>84</v>
      </c>
      <c r="J112" s="15">
        <v>81</v>
      </c>
      <c r="K112" s="15">
        <v>80</v>
      </c>
      <c r="L112" s="15">
        <v>95</v>
      </c>
      <c r="M112" s="15">
        <v>81</v>
      </c>
      <c r="N112" s="15">
        <v>81</v>
      </c>
      <c r="O112" s="15">
        <v>78</v>
      </c>
      <c r="P112" s="15">
        <v>86</v>
      </c>
      <c r="Q112" s="15">
        <v>95</v>
      </c>
      <c r="R112" s="15">
        <f t="shared" si="5"/>
        <v>0</v>
      </c>
      <c r="S112" s="16">
        <f t="shared" si="6"/>
        <v>0</v>
      </c>
      <c r="T112" s="15">
        <f t="shared" si="4"/>
        <v>9</v>
      </c>
      <c r="U112" s="17">
        <f t="shared" si="7"/>
        <v>0.10465116279069768</v>
      </c>
      <c r="X112" s="9"/>
    </row>
    <row r="113" spans="1:24" x14ac:dyDescent="0.2">
      <c r="A113" s="23" t="s">
        <v>109</v>
      </c>
      <c r="B113" s="23" t="s">
        <v>318</v>
      </c>
      <c r="C113" s="15">
        <v>2536</v>
      </c>
      <c r="D113" s="15">
        <v>2402</v>
      </c>
      <c r="E113" s="15">
        <v>2299</v>
      </c>
      <c r="F113" s="15">
        <v>2280</v>
      </c>
      <c r="G113" s="15">
        <v>2241</v>
      </c>
      <c r="H113" s="15">
        <v>2175</v>
      </c>
      <c r="I113" s="15">
        <v>2200</v>
      </c>
      <c r="J113" s="15">
        <v>2219</v>
      </c>
      <c r="K113" s="15">
        <v>2248</v>
      </c>
      <c r="L113" s="15">
        <v>2307</v>
      </c>
      <c r="M113" s="15">
        <v>2202</v>
      </c>
      <c r="N113" s="15">
        <v>2068</v>
      </c>
      <c r="O113" s="15">
        <v>2118</v>
      </c>
      <c r="P113" s="15">
        <v>2121</v>
      </c>
      <c r="Q113" s="15">
        <v>1916</v>
      </c>
      <c r="R113" s="15">
        <f t="shared" si="5"/>
        <v>-391</v>
      </c>
      <c r="S113" s="16">
        <f t="shared" si="6"/>
        <v>-0.1694841785869094</v>
      </c>
      <c r="T113" s="15">
        <f t="shared" si="4"/>
        <v>-205</v>
      </c>
      <c r="U113" s="17">
        <f t="shared" si="7"/>
        <v>-9.6652522395096654E-2</v>
      </c>
      <c r="X113" s="9"/>
    </row>
    <row r="114" spans="1:24" x14ac:dyDescent="0.2">
      <c r="A114" s="23" t="s">
        <v>110</v>
      </c>
      <c r="B114" s="23" t="s">
        <v>319</v>
      </c>
      <c r="C114" s="15">
        <v>2946</v>
      </c>
      <c r="D114" s="15">
        <v>2929</v>
      </c>
      <c r="E114" s="15">
        <v>2830</v>
      </c>
      <c r="F114" s="15">
        <v>2753</v>
      </c>
      <c r="G114" s="15">
        <v>2837</v>
      </c>
      <c r="H114" s="15">
        <v>2787</v>
      </c>
      <c r="I114" s="15">
        <v>2782</v>
      </c>
      <c r="J114" s="15">
        <v>2822</v>
      </c>
      <c r="K114" s="15">
        <v>2784</v>
      </c>
      <c r="L114" s="15">
        <v>2778</v>
      </c>
      <c r="M114" s="15">
        <v>2779</v>
      </c>
      <c r="N114" s="15">
        <v>2607</v>
      </c>
      <c r="O114" s="15">
        <v>2618</v>
      </c>
      <c r="P114" s="15">
        <v>2461</v>
      </c>
      <c r="Q114" s="15">
        <v>2517</v>
      </c>
      <c r="R114" s="15">
        <f t="shared" si="5"/>
        <v>-261</v>
      </c>
      <c r="S114" s="16">
        <f t="shared" si="6"/>
        <v>-9.3952483801295894E-2</v>
      </c>
      <c r="T114" s="15">
        <f t="shared" si="4"/>
        <v>56</v>
      </c>
      <c r="U114" s="17">
        <f t="shared" si="7"/>
        <v>2.2754977651361235E-2</v>
      </c>
      <c r="X114" s="9"/>
    </row>
    <row r="115" spans="1:24" x14ac:dyDescent="0.2">
      <c r="A115" s="23" t="s">
        <v>111</v>
      </c>
      <c r="B115" s="23" t="s">
        <v>320</v>
      </c>
      <c r="C115" s="15">
        <v>710</v>
      </c>
      <c r="D115" s="15">
        <v>689</v>
      </c>
      <c r="E115" s="15">
        <v>722</v>
      </c>
      <c r="F115" s="15">
        <v>784</v>
      </c>
      <c r="G115" s="15">
        <v>775</v>
      </c>
      <c r="H115" s="15">
        <v>796</v>
      </c>
      <c r="I115" s="15">
        <v>790</v>
      </c>
      <c r="J115" s="15">
        <v>733</v>
      </c>
      <c r="K115" s="15">
        <v>749</v>
      </c>
      <c r="L115" s="15">
        <v>718</v>
      </c>
      <c r="M115" s="15">
        <v>692</v>
      </c>
      <c r="N115" s="15">
        <v>669</v>
      </c>
      <c r="O115" s="15">
        <v>726</v>
      </c>
      <c r="P115" s="15">
        <v>683</v>
      </c>
      <c r="Q115" s="15">
        <v>680</v>
      </c>
      <c r="R115" s="15">
        <f t="shared" si="5"/>
        <v>-38</v>
      </c>
      <c r="S115" s="16">
        <f t="shared" si="6"/>
        <v>-5.2924791086350974E-2</v>
      </c>
      <c r="T115" s="15">
        <f t="shared" si="4"/>
        <v>-3</v>
      </c>
      <c r="U115" s="17">
        <f t="shared" si="7"/>
        <v>-4.3923865300146414E-3</v>
      </c>
      <c r="X115" s="9"/>
    </row>
    <row r="116" spans="1:24" x14ac:dyDescent="0.2">
      <c r="A116" s="23" t="s">
        <v>112</v>
      </c>
      <c r="B116" s="23" t="s">
        <v>321</v>
      </c>
      <c r="C116" s="15">
        <v>373</v>
      </c>
      <c r="D116" s="15">
        <v>369</v>
      </c>
      <c r="E116" s="15">
        <v>374</v>
      </c>
      <c r="F116" s="15">
        <v>396</v>
      </c>
      <c r="G116" s="15">
        <v>416</v>
      </c>
      <c r="H116" s="15">
        <v>455</v>
      </c>
      <c r="I116" s="15">
        <v>496</v>
      </c>
      <c r="J116" s="15">
        <v>501</v>
      </c>
      <c r="K116" s="15">
        <v>500</v>
      </c>
      <c r="L116" s="15">
        <v>497</v>
      </c>
      <c r="M116" s="15">
        <v>507</v>
      </c>
      <c r="N116" s="15">
        <v>465</v>
      </c>
      <c r="O116" s="15">
        <v>485</v>
      </c>
      <c r="P116" s="15">
        <v>509</v>
      </c>
      <c r="Q116" s="15">
        <v>521</v>
      </c>
      <c r="R116" s="15">
        <f t="shared" si="5"/>
        <v>24</v>
      </c>
      <c r="S116" s="16">
        <f t="shared" si="6"/>
        <v>4.8289738430583498E-2</v>
      </c>
      <c r="T116" s="15">
        <f t="shared" si="4"/>
        <v>12</v>
      </c>
      <c r="U116" s="17">
        <f t="shared" si="7"/>
        <v>2.3575638506876228E-2</v>
      </c>
      <c r="X116" s="9"/>
    </row>
    <row r="117" spans="1:24" x14ac:dyDescent="0.2">
      <c r="A117" s="23" t="s">
        <v>113</v>
      </c>
      <c r="B117" s="23" t="s">
        <v>322</v>
      </c>
      <c r="C117" s="15">
        <v>6521</v>
      </c>
      <c r="D117" s="15">
        <v>6415</v>
      </c>
      <c r="E117" s="15">
        <v>6294</v>
      </c>
      <c r="F117" s="15">
        <v>6183</v>
      </c>
      <c r="G117" s="15">
        <v>6200</v>
      </c>
      <c r="H117" s="15">
        <v>6087</v>
      </c>
      <c r="I117" s="15">
        <v>6162</v>
      </c>
      <c r="J117" s="15">
        <v>6252</v>
      </c>
      <c r="K117" s="15">
        <v>6260</v>
      </c>
      <c r="L117" s="15">
        <v>6154</v>
      </c>
      <c r="M117" s="15">
        <v>6215</v>
      </c>
      <c r="N117" s="15">
        <v>5836</v>
      </c>
      <c r="O117" s="15">
        <v>6061</v>
      </c>
      <c r="P117" s="15">
        <v>6035</v>
      </c>
      <c r="Q117" s="15">
        <v>6038</v>
      </c>
      <c r="R117" s="15">
        <f t="shared" si="5"/>
        <v>-116</v>
      </c>
      <c r="S117" s="16">
        <f t="shared" si="6"/>
        <v>-1.8849528761780955E-2</v>
      </c>
      <c r="T117" s="15">
        <f t="shared" si="4"/>
        <v>3</v>
      </c>
      <c r="U117" s="17">
        <f t="shared" si="7"/>
        <v>4.9710024855012427E-4</v>
      </c>
      <c r="X117" s="9"/>
    </row>
    <row r="118" spans="1:24" x14ac:dyDescent="0.2">
      <c r="A118" s="23" t="s">
        <v>114</v>
      </c>
      <c r="B118" s="23" t="s">
        <v>323</v>
      </c>
      <c r="C118" s="15">
        <v>346</v>
      </c>
      <c r="D118" s="15">
        <v>347</v>
      </c>
      <c r="E118" s="15">
        <v>338</v>
      </c>
      <c r="F118" s="15">
        <v>293</v>
      </c>
      <c r="G118" s="15">
        <v>258</v>
      </c>
      <c r="H118" s="15">
        <v>274</v>
      </c>
      <c r="I118" s="15">
        <v>295</v>
      </c>
      <c r="J118" s="15">
        <v>299</v>
      </c>
      <c r="K118" s="15">
        <v>317</v>
      </c>
      <c r="L118" s="15">
        <v>285</v>
      </c>
      <c r="M118" s="15">
        <v>272</v>
      </c>
      <c r="N118" s="15">
        <v>266</v>
      </c>
      <c r="O118" s="15">
        <v>272</v>
      </c>
      <c r="P118" s="15">
        <v>260</v>
      </c>
      <c r="Q118" s="15">
        <v>256</v>
      </c>
      <c r="R118" s="15">
        <f t="shared" si="5"/>
        <v>-29</v>
      </c>
      <c r="S118" s="16">
        <f t="shared" si="6"/>
        <v>-0.10175438596491228</v>
      </c>
      <c r="T118" s="15">
        <f t="shared" si="4"/>
        <v>-4</v>
      </c>
      <c r="U118" s="17">
        <f t="shared" si="7"/>
        <v>-1.5384615384615385E-2</v>
      </c>
      <c r="X118" s="9"/>
    </row>
    <row r="119" spans="1:24" x14ac:dyDescent="0.2">
      <c r="A119" s="23" t="s">
        <v>115</v>
      </c>
      <c r="B119" s="23" t="s">
        <v>324</v>
      </c>
      <c r="C119" s="15">
        <v>1486</v>
      </c>
      <c r="D119" s="15">
        <v>1510</v>
      </c>
      <c r="E119" s="15">
        <v>1501</v>
      </c>
      <c r="F119" s="15">
        <v>1547</v>
      </c>
      <c r="G119" s="15">
        <v>1564</v>
      </c>
      <c r="H119" s="15">
        <v>1518</v>
      </c>
      <c r="I119" s="15">
        <v>1484</v>
      </c>
      <c r="J119" s="15">
        <v>1543</v>
      </c>
      <c r="K119" s="15">
        <v>1506</v>
      </c>
      <c r="L119" s="15">
        <v>1478</v>
      </c>
      <c r="M119" s="15">
        <v>1429</v>
      </c>
      <c r="N119" s="15">
        <v>1329</v>
      </c>
      <c r="O119" s="15">
        <v>1394</v>
      </c>
      <c r="P119" s="15">
        <v>1366</v>
      </c>
      <c r="Q119" s="15">
        <v>1430</v>
      </c>
      <c r="R119" s="15">
        <f t="shared" si="5"/>
        <v>-48</v>
      </c>
      <c r="S119" s="16">
        <f t="shared" si="6"/>
        <v>-3.2476319350473612E-2</v>
      </c>
      <c r="T119" s="15">
        <f t="shared" si="4"/>
        <v>64</v>
      </c>
      <c r="U119" s="17">
        <f t="shared" si="7"/>
        <v>4.6852122986822842E-2</v>
      </c>
      <c r="X119" s="9"/>
    </row>
    <row r="120" spans="1:24" x14ac:dyDescent="0.2">
      <c r="A120" s="23" t="s">
        <v>116</v>
      </c>
      <c r="B120" s="23" t="s">
        <v>325</v>
      </c>
      <c r="C120" s="15">
        <v>3232</v>
      </c>
      <c r="D120" s="15">
        <v>3204</v>
      </c>
      <c r="E120" s="15">
        <v>3194</v>
      </c>
      <c r="F120" s="15">
        <v>3153</v>
      </c>
      <c r="G120" s="15">
        <v>3205</v>
      </c>
      <c r="H120" s="15">
        <v>3200</v>
      </c>
      <c r="I120" s="15">
        <v>3142</v>
      </c>
      <c r="J120" s="15">
        <v>3213</v>
      </c>
      <c r="K120" s="15">
        <v>3284</v>
      </c>
      <c r="L120" s="15">
        <v>3375</v>
      </c>
      <c r="M120" s="15">
        <v>3473</v>
      </c>
      <c r="N120" s="15">
        <v>3339</v>
      </c>
      <c r="O120" s="15">
        <v>3381</v>
      </c>
      <c r="P120" s="15">
        <v>3423</v>
      </c>
      <c r="Q120" s="15">
        <v>3427</v>
      </c>
      <c r="R120" s="15">
        <f t="shared" si="5"/>
        <v>52</v>
      </c>
      <c r="S120" s="16">
        <f t="shared" si="6"/>
        <v>1.5407407407407408E-2</v>
      </c>
      <c r="T120" s="15">
        <f t="shared" si="4"/>
        <v>4</v>
      </c>
      <c r="U120" s="17">
        <f t="shared" si="7"/>
        <v>1.1685655857434998E-3</v>
      </c>
      <c r="X120" s="9"/>
    </row>
    <row r="121" spans="1:24" x14ac:dyDescent="0.2">
      <c r="A121" s="23" t="s">
        <v>117</v>
      </c>
      <c r="B121" s="23" t="s">
        <v>326</v>
      </c>
      <c r="C121" s="15">
        <v>211</v>
      </c>
      <c r="D121" s="15">
        <v>222</v>
      </c>
      <c r="E121" s="15">
        <v>212</v>
      </c>
      <c r="F121" s="15">
        <v>210</v>
      </c>
      <c r="G121" s="15">
        <v>221</v>
      </c>
      <c r="H121" s="15">
        <v>244</v>
      </c>
      <c r="I121" s="15">
        <v>247</v>
      </c>
      <c r="J121" s="15">
        <v>230</v>
      </c>
      <c r="K121" s="15">
        <v>234</v>
      </c>
      <c r="L121" s="15">
        <v>211</v>
      </c>
      <c r="M121" s="15">
        <v>214</v>
      </c>
      <c r="N121" s="15">
        <v>213</v>
      </c>
      <c r="O121" s="15">
        <v>225</v>
      </c>
      <c r="P121" s="15">
        <v>235</v>
      </c>
      <c r="Q121" s="15">
        <v>209</v>
      </c>
      <c r="R121" s="15">
        <f t="shared" si="5"/>
        <v>-2</v>
      </c>
      <c r="S121" s="16">
        <f t="shared" si="6"/>
        <v>-9.4786729857819912E-3</v>
      </c>
      <c r="T121" s="15">
        <f t="shared" si="4"/>
        <v>-26</v>
      </c>
      <c r="U121" s="17">
        <f t="shared" si="7"/>
        <v>-0.11063829787234042</v>
      </c>
      <c r="X121" s="9"/>
    </row>
    <row r="122" spans="1:24" x14ac:dyDescent="0.2">
      <c r="A122" s="23" t="s">
        <v>118</v>
      </c>
      <c r="B122" s="23" t="s">
        <v>327</v>
      </c>
      <c r="C122" s="15">
        <v>566</v>
      </c>
      <c r="D122" s="15">
        <v>547</v>
      </c>
      <c r="E122" s="15">
        <v>537</v>
      </c>
      <c r="F122" s="15">
        <v>550</v>
      </c>
      <c r="G122" s="15">
        <v>563</v>
      </c>
      <c r="H122" s="15">
        <v>575</v>
      </c>
      <c r="I122" s="15">
        <v>558</v>
      </c>
      <c r="J122" s="15">
        <v>573</v>
      </c>
      <c r="K122" s="15">
        <v>606</v>
      </c>
      <c r="L122" s="15">
        <v>670</v>
      </c>
      <c r="M122" s="15">
        <v>715</v>
      </c>
      <c r="N122" s="15">
        <v>744</v>
      </c>
      <c r="O122" s="15">
        <v>819</v>
      </c>
      <c r="P122" s="15">
        <v>862</v>
      </c>
      <c r="Q122" s="15">
        <v>880</v>
      </c>
      <c r="R122" s="15">
        <f t="shared" si="5"/>
        <v>210</v>
      </c>
      <c r="S122" s="16">
        <f t="shared" si="6"/>
        <v>0.31343283582089554</v>
      </c>
      <c r="T122" s="15">
        <f t="shared" si="4"/>
        <v>18</v>
      </c>
      <c r="U122" s="17">
        <f t="shared" si="7"/>
        <v>2.0881670533642691E-2</v>
      </c>
      <c r="X122" s="9"/>
    </row>
    <row r="123" spans="1:24" x14ac:dyDescent="0.2">
      <c r="A123" s="23" t="s">
        <v>119</v>
      </c>
      <c r="B123" s="23" t="s">
        <v>328</v>
      </c>
      <c r="C123" s="15">
        <v>1318</v>
      </c>
      <c r="D123" s="15">
        <v>1309</v>
      </c>
      <c r="E123" s="15">
        <v>1293</v>
      </c>
      <c r="F123" s="15">
        <v>1307</v>
      </c>
      <c r="G123" s="15">
        <v>1309</v>
      </c>
      <c r="H123" s="15">
        <v>1309</v>
      </c>
      <c r="I123" s="15">
        <v>1290</v>
      </c>
      <c r="J123" s="15">
        <v>1355</v>
      </c>
      <c r="K123" s="15">
        <v>1423</v>
      </c>
      <c r="L123" s="15">
        <v>1400</v>
      </c>
      <c r="M123" s="15">
        <v>1422</v>
      </c>
      <c r="N123" s="15">
        <v>1378</v>
      </c>
      <c r="O123" s="15">
        <v>1358</v>
      </c>
      <c r="P123" s="15">
        <v>1356</v>
      </c>
      <c r="Q123" s="15">
        <v>1326</v>
      </c>
      <c r="R123" s="15">
        <f t="shared" si="5"/>
        <v>-74</v>
      </c>
      <c r="S123" s="16">
        <f t="shared" si="6"/>
        <v>-5.2857142857142859E-2</v>
      </c>
      <c r="T123" s="15">
        <f t="shared" si="4"/>
        <v>-30</v>
      </c>
      <c r="U123" s="17">
        <f t="shared" si="7"/>
        <v>-2.2123893805309734E-2</v>
      </c>
      <c r="X123" s="9"/>
    </row>
    <row r="124" spans="1:24" x14ac:dyDescent="0.2">
      <c r="A124" s="23" t="s">
        <v>120</v>
      </c>
      <c r="B124" s="23" t="s">
        <v>329</v>
      </c>
      <c r="C124" s="15">
        <v>878</v>
      </c>
      <c r="D124" s="15">
        <v>862</v>
      </c>
      <c r="E124" s="15">
        <v>877</v>
      </c>
      <c r="F124" s="15">
        <v>825</v>
      </c>
      <c r="G124" s="15">
        <v>805</v>
      </c>
      <c r="H124" s="15">
        <v>809</v>
      </c>
      <c r="I124" s="15">
        <v>822</v>
      </c>
      <c r="J124" s="15">
        <v>837</v>
      </c>
      <c r="K124" s="15">
        <v>796</v>
      </c>
      <c r="L124" s="15">
        <v>764</v>
      </c>
      <c r="M124" s="15">
        <v>743</v>
      </c>
      <c r="N124" s="15">
        <v>719</v>
      </c>
      <c r="O124" s="15">
        <v>676</v>
      </c>
      <c r="P124" s="15">
        <v>632</v>
      </c>
      <c r="Q124" s="15">
        <v>616</v>
      </c>
      <c r="R124" s="15">
        <f t="shared" si="5"/>
        <v>-148</v>
      </c>
      <c r="S124" s="16">
        <f t="shared" si="6"/>
        <v>-0.193717277486911</v>
      </c>
      <c r="T124" s="15">
        <f t="shared" si="4"/>
        <v>-16</v>
      </c>
      <c r="U124" s="17">
        <f t="shared" si="7"/>
        <v>-2.5316455696202531E-2</v>
      </c>
      <c r="X124" s="9"/>
    </row>
    <row r="125" spans="1:24" x14ac:dyDescent="0.2">
      <c r="A125" s="23" t="s">
        <v>121</v>
      </c>
      <c r="B125" s="23" t="s">
        <v>330</v>
      </c>
      <c r="C125" s="15">
        <v>177</v>
      </c>
      <c r="D125" s="15">
        <v>173</v>
      </c>
      <c r="E125" s="15">
        <v>163</v>
      </c>
      <c r="F125" s="15">
        <v>131</v>
      </c>
      <c r="G125" s="15">
        <v>137</v>
      </c>
      <c r="H125" s="15">
        <v>147</v>
      </c>
      <c r="I125" s="15">
        <v>133</v>
      </c>
      <c r="J125" s="15">
        <v>129</v>
      </c>
      <c r="K125" s="15">
        <v>140</v>
      </c>
      <c r="L125" s="15">
        <v>141</v>
      </c>
      <c r="M125" s="15">
        <v>169</v>
      </c>
      <c r="N125" s="15">
        <v>167</v>
      </c>
      <c r="O125" s="15">
        <v>151</v>
      </c>
      <c r="P125" s="15">
        <v>164</v>
      </c>
      <c r="Q125" s="15">
        <v>181</v>
      </c>
      <c r="R125" s="15">
        <f t="shared" si="5"/>
        <v>40</v>
      </c>
      <c r="S125" s="16">
        <f t="shared" si="6"/>
        <v>0.28368794326241137</v>
      </c>
      <c r="T125" s="15">
        <f t="shared" si="4"/>
        <v>17</v>
      </c>
      <c r="U125" s="17">
        <f t="shared" si="7"/>
        <v>0.10365853658536585</v>
      </c>
      <c r="X125" s="9"/>
    </row>
    <row r="126" spans="1:24" x14ac:dyDescent="0.2">
      <c r="A126" s="23" t="s">
        <v>122</v>
      </c>
      <c r="B126" s="23" t="s">
        <v>331</v>
      </c>
      <c r="C126" s="15">
        <v>402</v>
      </c>
      <c r="D126" s="15">
        <v>421</v>
      </c>
      <c r="E126" s="15">
        <v>407</v>
      </c>
      <c r="F126" s="15">
        <v>409</v>
      </c>
      <c r="G126" s="15">
        <v>409</v>
      </c>
      <c r="H126" s="15">
        <v>402</v>
      </c>
      <c r="I126" s="15">
        <v>387</v>
      </c>
      <c r="J126" s="15">
        <v>396</v>
      </c>
      <c r="K126" s="15">
        <v>383</v>
      </c>
      <c r="L126" s="15">
        <v>387</v>
      </c>
      <c r="M126" s="15">
        <v>359</v>
      </c>
      <c r="N126" s="15">
        <v>368</v>
      </c>
      <c r="O126" s="15">
        <v>366</v>
      </c>
      <c r="P126" s="15">
        <v>347</v>
      </c>
      <c r="Q126" s="15">
        <v>355</v>
      </c>
      <c r="R126" s="15">
        <f t="shared" si="5"/>
        <v>-32</v>
      </c>
      <c r="S126" s="16">
        <f t="shared" si="6"/>
        <v>-8.2687338501291993E-2</v>
      </c>
      <c r="T126" s="15">
        <f t="shared" si="4"/>
        <v>8</v>
      </c>
      <c r="U126" s="17">
        <f t="shared" si="7"/>
        <v>2.3054755043227664E-2</v>
      </c>
      <c r="X126" s="9"/>
    </row>
    <row r="127" spans="1:24" x14ac:dyDescent="0.2">
      <c r="A127" s="23" t="s">
        <v>123</v>
      </c>
      <c r="B127" s="23" t="s">
        <v>332</v>
      </c>
      <c r="C127" s="15">
        <v>210</v>
      </c>
      <c r="D127" s="15">
        <v>219</v>
      </c>
      <c r="E127" s="15">
        <v>219</v>
      </c>
      <c r="F127" s="15">
        <v>222</v>
      </c>
      <c r="G127" s="15">
        <v>231</v>
      </c>
      <c r="H127" s="15">
        <v>229</v>
      </c>
      <c r="I127" s="15">
        <v>213</v>
      </c>
      <c r="J127" s="15">
        <v>216</v>
      </c>
      <c r="K127" s="15">
        <v>207</v>
      </c>
      <c r="L127" s="15">
        <v>225</v>
      </c>
      <c r="M127" s="15">
        <v>224</v>
      </c>
      <c r="N127" s="15">
        <v>219</v>
      </c>
      <c r="O127" s="15">
        <v>231</v>
      </c>
      <c r="P127" s="15">
        <v>228</v>
      </c>
      <c r="Q127" s="15">
        <v>222</v>
      </c>
      <c r="R127" s="15">
        <f t="shared" si="5"/>
        <v>-3</v>
      </c>
      <c r="S127" s="16">
        <f t="shared" si="6"/>
        <v>-1.3333333333333334E-2</v>
      </c>
      <c r="T127" s="15">
        <f t="shared" si="4"/>
        <v>-6</v>
      </c>
      <c r="U127" s="17">
        <f t="shared" si="7"/>
        <v>-2.6315789473684209E-2</v>
      </c>
      <c r="X127" s="9"/>
    </row>
    <row r="128" spans="1:24" x14ac:dyDescent="0.2">
      <c r="A128" s="23" t="s">
        <v>124</v>
      </c>
      <c r="B128" s="23" t="s">
        <v>333</v>
      </c>
      <c r="C128" s="15">
        <v>378</v>
      </c>
      <c r="D128" s="15">
        <v>374</v>
      </c>
      <c r="E128" s="15">
        <v>355</v>
      </c>
      <c r="F128" s="15">
        <v>346</v>
      </c>
      <c r="G128" s="15">
        <v>336</v>
      </c>
      <c r="H128" s="15">
        <v>351</v>
      </c>
      <c r="I128" s="15">
        <v>381</v>
      </c>
      <c r="J128" s="15">
        <v>366</v>
      </c>
      <c r="K128" s="15">
        <v>372</v>
      </c>
      <c r="L128" s="15">
        <v>344</v>
      </c>
      <c r="M128" s="15">
        <v>321</v>
      </c>
      <c r="N128" s="15">
        <v>313</v>
      </c>
      <c r="O128" s="15">
        <v>312</v>
      </c>
      <c r="P128" s="15">
        <v>314</v>
      </c>
      <c r="Q128" s="15">
        <v>302</v>
      </c>
      <c r="R128" s="15">
        <f t="shared" si="5"/>
        <v>-42</v>
      </c>
      <c r="S128" s="16">
        <f t="shared" si="6"/>
        <v>-0.12209302325581395</v>
      </c>
      <c r="T128" s="15">
        <f t="shared" si="4"/>
        <v>-12</v>
      </c>
      <c r="U128" s="17">
        <f t="shared" si="7"/>
        <v>-3.8216560509554139E-2</v>
      </c>
      <c r="X128" s="9"/>
    </row>
    <row r="129" spans="1:24" x14ac:dyDescent="0.2">
      <c r="A129" s="23" t="s">
        <v>125</v>
      </c>
      <c r="B129" s="23" t="s">
        <v>334</v>
      </c>
      <c r="C129" s="15">
        <v>230</v>
      </c>
      <c r="D129" s="15">
        <v>216</v>
      </c>
      <c r="E129" s="15">
        <v>194</v>
      </c>
      <c r="F129" s="15">
        <v>184</v>
      </c>
      <c r="G129" s="15">
        <v>197</v>
      </c>
      <c r="H129" s="15">
        <v>191</v>
      </c>
      <c r="I129" s="15">
        <v>188</v>
      </c>
      <c r="J129" s="15">
        <v>189</v>
      </c>
      <c r="K129" s="15">
        <v>171</v>
      </c>
      <c r="L129" s="15">
        <v>180</v>
      </c>
      <c r="M129" s="15">
        <v>170</v>
      </c>
      <c r="N129" s="15">
        <v>187</v>
      </c>
      <c r="O129" s="15">
        <v>189</v>
      </c>
      <c r="P129" s="15">
        <v>177</v>
      </c>
      <c r="Q129" s="15">
        <v>169</v>
      </c>
      <c r="R129" s="15">
        <f t="shared" si="5"/>
        <v>-11</v>
      </c>
      <c r="S129" s="16">
        <f t="shared" si="6"/>
        <v>-6.1111111111111109E-2</v>
      </c>
      <c r="T129" s="15">
        <f t="shared" si="4"/>
        <v>-8</v>
      </c>
      <c r="U129" s="17">
        <f t="shared" si="7"/>
        <v>-4.519774011299435E-2</v>
      </c>
      <c r="X129" s="9"/>
    </row>
    <row r="130" spans="1:24" x14ac:dyDescent="0.2">
      <c r="A130" s="23" t="s">
        <v>126</v>
      </c>
      <c r="B130" s="23" t="s">
        <v>335</v>
      </c>
      <c r="C130" s="15">
        <v>380</v>
      </c>
      <c r="D130" s="15">
        <v>350</v>
      </c>
      <c r="E130" s="15">
        <v>366</v>
      </c>
      <c r="F130" s="15">
        <v>336</v>
      </c>
      <c r="G130" s="15">
        <v>343</v>
      </c>
      <c r="H130" s="15">
        <v>356</v>
      </c>
      <c r="I130" s="15">
        <v>356</v>
      </c>
      <c r="J130" s="15">
        <v>334</v>
      </c>
      <c r="K130" s="15">
        <v>355</v>
      </c>
      <c r="L130" s="15">
        <v>360</v>
      </c>
      <c r="M130" s="15">
        <v>354</v>
      </c>
      <c r="N130" s="15">
        <v>334</v>
      </c>
      <c r="O130" s="15">
        <v>335</v>
      </c>
      <c r="P130" s="15">
        <v>336</v>
      </c>
      <c r="Q130" s="15">
        <v>333</v>
      </c>
      <c r="R130" s="15">
        <f t="shared" si="5"/>
        <v>-27</v>
      </c>
      <c r="S130" s="16">
        <f t="shared" si="6"/>
        <v>-7.4999999999999997E-2</v>
      </c>
      <c r="T130" s="15">
        <f t="shared" si="4"/>
        <v>-3</v>
      </c>
      <c r="U130" s="17">
        <f t="shared" si="7"/>
        <v>-8.9285714285714281E-3</v>
      </c>
      <c r="X130" s="9"/>
    </row>
    <row r="131" spans="1:24" x14ac:dyDescent="0.2">
      <c r="A131" s="23" t="s">
        <v>127</v>
      </c>
      <c r="B131" s="23" t="s">
        <v>336</v>
      </c>
      <c r="C131" s="15">
        <v>1248</v>
      </c>
      <c r="D131" s="15">
        <v>1209</v>
      </c>
      <c r="E131" s="15">
        <v>1092</v>
      </c>
      <c r="F131" s="15">
        <v>1089</v>
      </c>
      <c r="G131" s="15">
        <v>1031</v>
      </c>
      <c r="H131" s="15">
        <v>1017</v>
      </c>
      <c r="I131" s="15">
        <v>1055</v>
      </c>
      <c r="J131" s="15">
        <v>989</v>
      </c>
      <c r="K131" s="15">
        <v>928</v>
      </c>
      <c r="L131" s="15">
        <v>917</v>
      </c>
      <c r="M131" s="15">
        <v>889</v>
      </c>
      <c r="N131" s="15">
        <v>763</v>
      </c>
      <c r="O131" s="15">
        <v>837</v>
      </c>
      <c r="P131" s="15">
        <v>797</v>
      </c>
      <c r="Q131" s="15">
        <v>740</v>
      </c>
      <c r="R131" s="15">
        <f t="shared" si="5"/>
        <v>-177</v>
      </c>
      <c r="S131" s="16">
        <f t="shared" si="6"/>
        <v>-0.193020719738277</v>
      </c>
      <c r="T131" s="15">
        <f t="shared" si="4"/>
        <v>-57</v>
      </c>
      <c r="U131" s="17">
        <f t="shared" si="7"/>
        <v>-7.1518193224592227E-2</v>
      </c>
      <c r="X131" s="9"/>
    </row>
    <row r="132" spans="1:24" x14ac:dyDescent="0.2">
      <c r="A132" s="23" t="s">
        <v>128</v>
      </c>
      <c r="B132" s="23" t="s">
        <v>337</v>
      </c>
      <c r="C132" s="15">
        <v>605</v>
      </c>
      <c r="D132" s="15">
        <v>601</v>
      </c>
      <c r="E132" s="15">
        <v>571</v>
      </c>
      <c r="F132" s="15">
        <v>581</v>
      </c>
      <c r="G132" s="15">
        <v>590</v>
      </c>
      <c r="H132" s="15">
        <v>651</v>
      </c>
      <c r="I132" s="15">
        <v>617</v>
      </c>
      <c r="J132" s="15">
        <v>684</v>
      </c>
      <c r="K132" s="15">
        <v>730</v>
      </c>
      <c r="L132" s="15">
        <v>693</v>
      </c>
      <c r="M132" s="15">
        <v>687</v>
      </c>
      <c r="N132" s="15">
        <v>615</v>
      </c>
      <c r="O132" s="15">
        <v>596</v>
      </c>
      <c r="P132" s="15">
        <v>595</v>
      </c>
      <c r="Q132" s="15">
        <v>576</v>
      </c>
      <c r="R132" s="15">
        <f t="shared" si="5"/>
        <v>-117</v>
      </c>
      <c r="S132" s="16">
        <f t="shared" si="6"/>
        <v>-0.16883116883116883</v>
      </c>
      <c r="T132" s="15">
        <f t="shared" ref="T132:T188" si="8">Q132-P132</f>
        <v>-19</v>
      </c>
      <c r="U132" s="17">
        <f t="shared" si="7"/>
        <v>-3.1932773109243695E-2</v>
      </c>
      <c r="X132" s="9"/>
    </row>
    <row r="133" spans="1:24" x14ac:dyDescent="0.2">
      <c r="A133" s="23" t="s">
        <v>129</v>
      </c>
      <c r="B133" s="23" t="s">
        <v>338</v>
      </c>
      <c r="C133" s="15">
        <v>631</v>
      </c>
      <c r="D133" s="15">
        <v>614</v>
      </c>
      <c r="E133" s="15">
        <v>633</v>
      </c>
      <c r="F133" s="15">
        <v>630</v>
      </c>
      <c r="G133" s="15">
        <v>568</v>
      </c>
      <c r="H133" s="15">
        <v>593</v>
      </c>
      <c r="I133" s="15">
        <v>594</v>
      </c>
      <c r="J133" s="15">
        <v>581</v>
      </c>
      <c r="K133" s="15">
        <v>583</v>
      </c>
      <c r="L133" s="15">
        <v>577</v>
      </c>
      <c r="M133" s="15">
        <v>587</v>
      </c>
      <c r="N133" s="15">
        <v>584</v>
      </c>
      <c r="O133" s="15">
        <v>578</v>
      </c>
      <c r="P133" s="15">
        <v>558</v>
      </c>
      <c r="Q133" s="15">
        <v>532</v>
      </c>
      <c r="R133" s="15">
        <f t="shared" ref="R133:R189" si="9">Q133-L133</f>
        <v>-45</v>
      </c>
      <c r="S133" s="16">
        <f t="shared" ref="S133:S189" si="10">R133/L133</f>
        <v>-7.7989601386481797E-2</v>
      </c>
      <c r="T133" s="15">
        <f t="shared" si="8"/>
        <v>-26</v>
      </c>
      <c r="U133" s="17">
        <f t="shared" ref="U133:U189" si="11">T133/P133</f>
        <v>-4.6594982078853049E-2</v>
      </c>
      <c r="X133" s="9"/>
    </row>
    <row r="134" spans="1:24" x14ac:dyDescent="0.2">
      <c r="A134" s="23" t="s">
        <v>130</v>
      </c>
      <c r="B134" s="23" t="s">
        <v>339</v>
      </c>
      <c r="C134" s="15">
        <v>317</v>
      </c>
      <c r="D134" s="15">
        <v>323</v>
      </c>
      <c r="E134" s="15">
        <v>323</v>
      </c>
      <c r="F134" s="15">
        <v>331</v>
      </c>
      <c r="G134" s="15">
        <v>326</v>
      </c>
      <c r="H134" s="15">
        <v>330</v>
      </c>
      <c r="I134" s="15">
        <v>336</v>
      </c>
      <c r="J134" s="15">
        <v>329</v>
      </c>
      <c r="K134" s="15">
        <v>350</v>
      </c>
      <c r="L134" s="15">
        <v>357</v>
      </c>
      <c r="M134" s="15">
        <v>345</v>
      </c>
      <c r="N134" s="15">
        <v>340</v>
      </c>
      <c r="O134" s="15">
        <v>341</v>
      </c>
      <c r="P134" s="15">
        <v>336</v>
      </c>
      <c r="Q134" s="15">
        <v>310</v>
      </c>
      <c r="R134" s="15">
        <f t="shared" si="9"/>
        <v>-47</v>
      </c>
      <c r="S134" s="16">
        <f t="shared" si="10"/>
        <v>-0.13165266106442577</v>
      </c>
      <c r="T134" s="15">
        <f t="shared" si="8"/>
        <v>-26</v>
      </c>
      <c r="U134" s="17">
        <f t="shared" si="11"/>
        <v>-7.7380952380952384E-2</v>
      </c>
      <c r="X134" s="9"/>
    </row>
    <row r="135" spans="1:24" x14ac:dyDescent="0.2">
      <c r="A135" s="23" t="s">
        <v>131</v>
      </c>
      <c r="B135" s="23" t="s">
        <v>340</v>
      </c>
      <c r="C135" s="15">
        <v>1698</v>
      </c>
      <c r="D135" s="15">
        <v>1727</v>
      </c>
      <c r="E135" s="15">
        <v>1712</v>
      </c>
      <c r="F135" s="15">
        <v>1732</v>
      </c>
      <c r="G135" s="15">
        <v>1728</v>
      </c>
      <c r="H135" s="15">
        <v>1756</v>
      </c>
      <c r="I135" s="15">
        <v>1727</v>
      </c>
      <c r="J135" s="15">
        <v>1698</v>
      </c>
      <c r="K135" s="15">
        <v>1678</v>
      </c>
      <c r="L135" s="15">
        <v>1670</v>
      </c>
      <c r="M135" s="15">
        <v>1653</v>
      </c>
      <c r="N135" s="15">
        <v>1594</v>
      </c>
      <c r="O135" s="15">
        <v>1652</v>
      </c>
      <c r="P135" s="15">
        <v>1572</v>
      </c>
      <c r="Q135" s="15">
        <v>1554</v>
      </c>
      <c r="R135" s="15">
        <f t="shared" si="9"/>
        <v>-116</v>
      </c>
      <c r="S135" s="16">
        <f t="shared" si="10"/>
        <v>-6.9461077844311381E-2</v>
      </c>
      <c r="T135" s="15">
        <f t="shared" si="8"/>
        <v>-18</v>
      </c>
      <c r="U135" s="17">
        <f t="shared" si="11"/>
        <v>-1.1450381679389313E-2</v>
      </c>
      <c r="X135" s="9"/>
    </row>
    <row r="136" spans="1:24" x14ac:dyDescent="0.2">
      <c r="A136" s="23" t="s">
        <v>132</v>
      </c>
      <c r="B136" s="23" t="s">
        <v>341</v>
      </c>
      <c r="C136" s="15">
        <v>243</v>
      </c>
      <c r="D136" s="15">
        <v>244</v>
      </c>
      <c r="E136" s="15">
        <v>247</v>
      </c>
      <c r="F136" s="15">
        <v>218</v>
      </c>
      <c r="G136" s="15">
        <v>202</v>
      </c>
      <c r="H136" s="15">
        <v>202</v>
      </c>
      <c r="I136" s="15">
        <v>214</v>
      </c>
      <c r="J136" s="15">
        <v>217</v>
      </c>
      <c r="K136" s="15">
        <v>204</v>
      </c>
      <c r="L136" s="15">
        <v>208</v>
      </c>
      <c r="M136" s="15">
        <v>197</v>
      </c>
      <c r="N136" s="15">
        <v>189</v>
      </c>
      <c r="O136" s="15">
        <v>196</v>
      </c>
      <c r="P136" s="15">
        <v>213</v>
      </c>
      <c r="Q136" s="15">
        <v>202</v>
      </c>
      <c r="R136" s="15">
        <f t="shared" si="9"/>
        <v>-6</v>
      </c>
      <c r="S136" s="16">
        <f t="shared" si="10"/>
        <v>-2.8846153846153848E-2</v>
      </c>
      <c r="T136" s="15">
        <f t="shared" si="8"/>
        <v>-11</v>
      </c>
      <c r="U136" s="17">
        <f t="shared" si="11"/>
        <v>-5.1643192488262914E-2</v>
      </c>
      <c r="X136" s="9"/>
    </row>
    <row r="137" spans="1:24" x14ac:dyDescent="0.2">
      <c r="A137" s="23" t="s">
        <v>133</v>
      </c>
      <c r="B137" s="23" t="s">
        <v>342</v>
      </c>
      <c r="C137" s="15">
        <v>1718</v>
      </c>
      <c r="D137" s="15">
        <v>1666</v>
      </c>
      <c r="E137" s="15">
        <v>1667</v>
      </c>
      <c r="F137" s="15">
        <v>1672</v>
      </c>
      <c r="G137" s="15">
        <v>1664</v>
      </c>
      <c r="H137" s="15">
        <v>1606</v>
      </c>
      <c r="I137" s="15">
        <v>1578</v>
      </c>
      <c r="J137" s="15">
        <v>1577</v>
      </c>
      <c r="K137" s="15">
        <v>1566</v>
      </c>
      <c r="L137" s="15">
        <v>1590</v>
      </c>
      <c r="M137" s="15">
        <v>1588</v>
      </c>
      <c r="N137" s="15">
        <v>1539</v>
      </c>
      <c r="O137" s="15">
        <v>1573</v>
      </c>
      <c r="P137" s="15">
        <v>1522</v>
      </c>
      <c r="Q137" s="15">
        <v>1463</v>
      </c>
      <c r="R137" s="15">
        <f t="shared" si="9"/>
        <v>-127</v>
      </c>
      <c r="S137" s="16">
        <f t="shared" si="10"/>
        <v>-7.9874213836477984E-2</v>
      </c>
      <c r="T137" s="15">
        <f t="shared" si="8"/>
        <v>-59</v>
      </c>
      <c r="U137" s="17">
        <f t="shared" si="11"/>
        <v>-3.8764783180026283E-2</v>
      </c>
      <c r="X137" s="9"/>
    </row>
    <row r="138" spans="1:24" x14ac:dyDescent="0.2">
      <c r="A138" s="23" t="s">
        <v>134</v>
      </c>
      <c r="B138" s="23" t="s">
        <v>343</v>
      </c>
      <c r="C138" s="15">
        <v>291</v>
      </c>
      <c r="D138" s="15">
        <v>292</v>
      </c>
      <c r="E138" s="15">
        <v>294</v>
      </c>
      <c r="F138" s="15">
        <v>292</v>
      </c>
      <c r="G138" s="15">
        <v>299</v>
      </c>
      <c r="H138" s="15">
        <v>302</v>
      </c>
      <c r="I138" s="15">
        <v>293</v>
      </c>
      <c r="J138" s="15">
        <v>308</v>
      </c>
      <c r="K138" s="15">
        <v>308</v>
      </c>
      <c r="L138" s="15">
        <v>308</v>
      </c>
      <c r="M138" s="15">
        <v>304</v>
      </c>
      <c r="N138" s="15">
        <v>278</v>
      </c>
      <c r="O138" s="15">
        <v>275</v>
      </c>
      <c r="P138" s="15">
        <v>273</v>
      </c>
      <c r="Q138" s="15">
        <v>267</v>
      </c>
      <c r="R138" s="15">
        <f t="shared" si="9"/>
        <v>-41</v>
      </c>
      <c r="S138" s="16">
        <f t="shared" si="10"/>
        <v>-0.13311688311688311</v>
      </c>
      <c r="T138" s="15">
        <f t="shared" si="8"/>
        <v>-6</v>
      </c>
      <c r="U138" s="17">
        <f t="shared" si="11"/>
        <v>-2.197802197802198E-2</v>
      </c>
      <c r="X138" s="9"/>
    </row>
    <row r="139" spans="1:24" x14ac:dyDescent="0.2">
      <c r="A139" s="23" t="s">
        <v>135</v>
      </c>
      <c r="B139" s="23" t="s">
        <v>344</v>
      </c>
      <c r="C139" s="15">
        <v>236</v>
      </c>
      <c r="D139" s="15">
        <v>237</v>
      </c>
      <c r="E139" s="15">
        <v>235</v>
      </c>
      <c r="F139" s="15">
        <v>242</v>
      </c>
      <c r="G139" s="15">
        <v>226</v>
      </c>
      <c r="H139" s="15">
        <v>250</v>
      </c>
      <c r="I139" s="15">
        <v>262</v>
      </c>
      <c r="J139" s="15">
        <v>268</v>
      </c>
      <c r="K139" s="15">
        <v>249</v>
      </c>
      <c r="L139" s="15">
        <v>237</v>
      </c>
      <c r="M139" s="15">
        <v>238</v>
      </c>
      <c r="N139" s="15">
        <v>263</v>
      </c>
      <c r="O139" s="15">
        <v>262</v>
      </c>
      <c r="P139" s="15">
        <v>266</v>
      </c>
      <c r="Q139" s="15">
        <v>266</v>
      </c>
      <c r="R139" s="15">
        <f t="shared" si="9"/>
        <v>29</v>
      </c>
      <c r="S139" s="16">
        <f t="shared" si="10"/>
        <v>0.12236286919831224</v>
      </c>
      <c r="T139" s="15">
        <f t="shared" si="8"/>
        <v>0</v>
      </c>
      <c r="U139" s="17">
        <f t="shared" si="11"/>
        <v>0</v>
      </c>
      <c r="X139" s="9"/>
    </row>
    <row r="140" spans="1:24" x14ac:dyDescent="0.2">
      <c r="A140" s="23" t="s">
        <v>136</v>
      </c>
      <c r="B140" s="23" t="s">
        <v>345</v>
      </c>
      <c r="C140" s="15">
        <v>18304</v>
      </c>
      <c r="D140" s="15">
        <v>18420</v>
      </c>
      <c r="E140" s="15">
        <v>17877</v>
      </c>
      <c r="F140" s="15">
        <v>17692</v>
      </c>
      <c r="G140" s="15">
        <v>17990</v>
      </c>
      <c r="H140" s="15">
        <v>17960</v>
      </c>
      <c r="I140" s="15">
        <v>17665</v>
      </c>
      <c r="J140" s="15">
        <v>17299</v>
      </c>
      <c r="K140" s="15">
        <v>16910</v>
      </c>
      <c r="L140" s="15">
        <v>16405</v>
      </c>
      <c r="M140" s="15">
        <v>16050</v>
      </c>
      <c r="N140" s="15">
        <v>15205</v>
      </c>
      <c r="O140" s="15">
        <v>15134</v>
      </c>
      <c r="P140" s="15">
        <v>15007</v>
      </c>
      <c r="Q140" s="15">
        <v>14549</v>
      </c>
      <c r="R140" s="15">
        <f t="shared" si="9"/>
        <v>-1856</v>
      </c>
      <c r="S140" s="16">
        <f t="shared" si="10"/>
        <v>-0.11313623895153917</v>
      </c>
      <c r="T140" s="15">
        <f t="shared" si="8"/>
        <v>-458</v>
      </c>
      <c r="U140" s="17">
        <f t="shared" si="11"/>
        <v>-3.051909109082428E-2</v>
      </c>
      <c r="X140" s="9"/>
    </row>
    <row r="141" spans="1:24" x14ac:dyDescent="0.2">
      <c r="A141" s="23" t="s">
        <v>137</v>
      </c>
      <c r="B141" s="23" t="s">
        <v>346</v>
      </c>
      <c r="C141" s="15">
        <v>8929</v>
      </c>
      <c r="D141" s="15">
        <v>8836</v>
      </c>
      <c r="E141" s="15">
        <v>8971</v>
      </c>
      <c r="F141" s="15">
        <v>9107</v>
      </c>
      <c r="G141" s="15">
        <v>9257</v>
      </c>
      <c r="H141" s="15">
        <v>9310</v>
      </c>
      <c r="I141" s="15">
        <v>9582</v>
      </c>
      <c r="J141" s="15">
        <v>9648</v>
      </c>
      <c r="K141" s="15">
        <v>9861</v>
      </c>
      <c r="L141" s="15">
        <v>10033</v>
      </c>
      <c r="M141" s="15">
        <v>10555</v>
      </c>
      <c r="N141" s="15">
        <v>10320</v>
      </c>
      <c r="O141" s="15">
        <v>10247</v>
      </c>
      <c r="P141" s="15">
        <v>10629</v>
      </c>
      <c r="Q141" s="15">
        <v>10655</v>
      </c>
      <c r="R141" s="15">
        <f t="shared" si="9"/>
        <v>622</v>
      </c>
      <c r="S141" s="16">
        <f t="shared" si="10"/>
        <v>6.1995415130070765E-2</v>
      </c>
      <c r="T141" s="15">
        <f t="shared" si="8"/>
        <v>26</v>
      </c>
      <c r="U141" s="17">
        <f t="shared" si="11"/>
        <v>2.4461379245460531E-3</v>
      </c>
      <c r="X141" s="9"/>
    </row>
    <row r="142" spans="1:24" x14ac:dyDescent="0.2">
      <c r="A142" s="23" t="s">
        <v>138</v>
      </c>
      <c r="B142" s="23" t="s">
        <v>347</v>
      </c>
      <c r="C142" s="15">
        <v>707</v>
      </c>
      <c r="D142" s="15">
        <v>667</v>
      </c>
      <c r="E142" s="15">
        <v>715</v>
      </c>
      <c r="F142" s="15">
        <v>699</v>
      </c>
      <c r="G142" s="15">
        <v>710</v>
      </c>
      <c r="H142" s="15">
        <v>697</v>
      </c>
      <c r="I142" s="15">
        <v>707</v>
      </c>
      <c r="J142" s="15">
        <v>745</v>
      </c>
      <c r="K142" s="15">
        <v>742</v>
      </c>
      <c r="L142" s="15">
        <v>758</v>
      </c>
      <c r="M142" s="15">
        <v>760</v>
      </c>
      <c r="N142" s="15">
        <v>681</v>
      </c>
      <c r="O142" s="15">
        <v>724</v>
      </c>
      <c r="P142" s="15">
        <v>724</v>
      </c>
      <c r="Q142" s="15">
        <v>731</v>
      </c>
      <c r="R142" s="15">
        <f t="shared" si="9"/>
        <v>-27</v>
      </c>
      <c r="S142" s="16">
        <f t="shared" si="10"/>
        <v>-3.5620052770448551E-2</v>
      </c>
      <c r="T142" s="15">
        <f t="shared" si="8"/>
        <v>7</v>
      </c>
      <c r="U142" s="17">
        <f t="shared" si="11"/>
        <v>9.6685082872928173E-3</v>
      </c>
      <c r="X142" s="9"/>
    </row>
    <row r="143" spans="1:24" x14ac:dyDescent="0.2">
      <c r="A143" s="23" t="s">
        <v>139</v>
      </c>
      <c r="B143" s="23" t="s">
        <v>348</v>
      </c>
      <c r="C143" s="15">
        <v>505</v>
      </c>
      <c r="D143" s="15">
        <v>480</v>
      </c>
      <c r="E143" s="15">
        <v>525</v>
      </c>
      <c r="F143" s="15">
        <v>561</v>
      </c>
      <c r="G143" s="15">
        <v>555</v>
      </c>
      <c r="H143" s="15">
        <v>542</v>
      </c>
      <c r="I143" s="15">
        <v>546</v>
      </c>
      <c r="J143" s="15">
        <v>536</v>
      </c>
      <c r="K143" s="15">
        <v>512</v>
      </c>
      <c r="L143" s="15">
        <v>509</v>
      </c>
      <c r="M143" s="15">
        <v>518</v>
      </c>
      <c r="N143" s="15">
        <v>493</v>
      </c>
      <c r="O143" s="15">
        <v>494</v>
      </c>
      <c r="P143" s="15">
        <v>488</v>
      </c>
      <c r="Q143" s="15">
        <v>502</v>
      </c>
      <c r="R143" s="15">
        <f t="shared" si="9"/>
        <v>-7</v>
      </c>
      <c r="S143" s="16">
        <f t="shared" si="10"/>
        <v>-1.37524557956778E-2</v>
      </c>
      <c r="T143" s="15">
        <f t="shared" si="8"/>
        <v>14</v>
      </c>
      <c r="U143" s="17">
        <f t="shared" si="11"/>
        <v>2.8688524590163935E-2</v>
      </c>
      <c r="X143" s="9"/>
    </row>
    <row r="144" spans="1:24" x14ac:dyDescent="0.2">
      <c r="A144" s="23" t="s">
        <v>140</v>
      </c>
      <c r="B144" s="23" t="s">
        <v>349</v>
      </c>
      <c r="C144" s="15">
        <v>597</v>
      </c>
      <c r="D144" s="15">
        <v>567</v>
      </c>
      <c r="E144" s="15">
        <v>522</v>
      </c>
      <c r="F144" s="15">
        <v>475</v>
      </c>
      <c r="G144" s="15">
        <v>443</v>
      </c>
      <c r="H144" s="15">
        <v>417</v>
      </c>
      <c r="I144" s="15">
        <v>426</v>
      </c>
      <c r="J144" s="15">
        <v>440</v>
      </c>
      <c r="K144" s="15">
        <v>411</v>
      </c>
      <c r="L144" s="15">
        <v>412</v>
      </c>
      <c r="M144" s="15">
        <v>421</v>
      </c>
      <c r="N144" s="15">
        <v>382</v>
      </c>
      <c r="O144" s="15">
        <v>403</v>
      </c>
      <c r="P144" s="15">
        <v>386</v>
      </c>
      <c r="Q144" s="15">
        <v>371</v>
      </c>
      <c r="R144" s="15">
        <f t="shared" si="9"/>
        <v>-41</v>
      </c>
      <c r="S144" s="16">
        <f t="shared" si="10"/>
        <v>-9.9514563106796114E-2</v>
      </c>
      <c r="T144" s="15">
        <f t="shared" si="8"/>
        <v>-15</v>
      </c>
      <c r="U144" s="17">
        <f t="shared" si="11"/>
        <v>-3.8860103626943004E-2</v>
      </c>
      <c r="X144" s="9"/>
    </row>
    <row r="145" spans="1:24" x14ac:dyDescent="0.2">
      <c r="A145" s="23" t="s">
        <v>141</v>
      </c>
      <c r="B145" s="23" t="s">
        <v>350</v>
      </c>
      <c r="C145" s="15">
        <v>1181</v>
      </c>
      <c r="D145" s="15">
        <v>1172</v>
      </c>
      <c r="E145" s="15">
        <v>1198</v>
      </c>
      <c r="F145" s="15">
        <v>1139</v>
      </c>
      <c r="G145" s="15">
        <v>1128</v>
      </c>
      <c r="H145" s="15">
        <v>1130</v>
      </c>
      <c r="I145" s="15">
        <v>1187</v>
      </c>
      <c r="J145" s="15">
        <v>1173</v>
      </c>
      <c r="K145" s="15">
        <v>1153</v>
      </c>
      <c r="L145" s="15">
        <v>1157</v>
      </c>
      <c r="M145" s="15">
        <v>1168</v>
      </c>
      <c r="N145" s="15">
        <v>1164</v>
      </c>
      <c r="O145" s="15">
        <v>1074</v>
      </c>
      <c r="P145" s="15">
        <v>1033</v>
      </c>
      <c r="Q145" s="15">
        <v>1010</v>
      </c>
      <c r="R145" s="15">
        <f t="shared" si="9"/>
        <v>-147</v>
      </c>
      <c r="S145" s="16">
        <f t="shared" si="10"/>
        <v>-0.12705272255834055</v>
      </c>
      <c r="T145" s="15">
        <f t="shared" si="8"/>
        <v>-23</v>
      </c>
      <c r="U145" s="17">
        <f t="shared" si="11"/>
        <v>-2.2265246853823813E-2</v>
      </c>
      <c r="X145" s="9"/>
    </row>
    <row r="146" spans="1:24" x14ac:dyDescent="0.2">
      <c r="A146" s="23" t="s">
        <v>142</v>
      </c>
      <c r="B146" s="23" t="s">
        <v>351</v>
      </c>
      <c r="C146" s="15">
        <v>484</v>
      </c>
      <c r="D146" s="15">
        <v>478</v>
      </c>
      <c r="E146" s="15">
        <v>453</v>
      </c>
      <c r="F146" s="15">
        <v>449</v>
      </c>
      <c r="G146" s="15">
        <v>447</v>
      </c>
      <c r="H146" s="15">
        <v>424</v>
      </c>
      <c r="I146" s="15">
        <v>406</v>
      </c>
      <c r="J146" s="15">
        <v>376</v>
      </c>
      <c r="K146" s="15">
        <v>370</v>
      </c>
      <c r="L146" s="15">
        <v>347</v>
      </c>
      <c r="M146" s="15">
        <v>354</v>
      </c>
      <c r="N146" s="15">
        <v>330</v>
      </c>
      <c r="O146" s="15">
        <v>330</v>
      </c>
      <c r="P146" s="15">
        <v>322</v>
      </c>
      <c r="Q146" s="15">
        <v>297</v>
      </c>
      <c r="R146" s="15">
        <f t="shared" si="9"/>
        <v>-50</v>
      </c>
      <c r="S146" s="16">
        <f t="shared" si="10"/>
        <v>-0.14409221902017291</v>
      </c>
      <c r="T146" s="15">
        <f t="shared" si="8"/>
        <v>-25</v>
      </c>
      <c r="U146" s="17">
        <f t="shared" si="11"/>
        <v>-7.7639751552795025E-2</v>
      </c>
      <c r="X146" s="9"/>
    </row>
    <row r="147" spans="1:24" x14ac:dyDescent="0.2">
      <c r="A147" s="23" t="s">
        <v>143</v>
      </c>
      <c r="B147" s="23" t="s">
        <v>352</v>
      </c>
      <c r="C147" s="15">
        <v>438</v>
      </c>
      <c r="D147" s="15">
        <v>420</v>
      </c>
      <c r="E147" s="15">
        <v>389</v>
      </c>
      <c r="F147" s="15">
        <v>406</v>
      </c>
      <c r="G147" s="15">
        <v>415</v>
      </c>
      <c r="H147" s="15">
        <v>414</v>
      </c>
      <c r="I147" s="15">
        <v>403</v>
      </c>
      <c r="J147" s="15">
        <v>416</v>
      </c>
      <c r="K147" s="15">
        <v>443</v>
      </c>
      <c r="L147" s="15">
        <v>435</v>
      </c>
      <c r="M147" s="15">
        <v>420</v>
      </c>
      <c r="N147" s="15">
        <v>384</v>
      </c>
      <c r="O147" s="15">
        <v>436</v>
      </c>
      <c r="P147" s="15">
        <v>454</v>
      </c>
      <c r="Q147" s="15">
        <v>446</v>
      </c>
      <c r="R147" s="15">
        <f t="shared" si="9"/>
        <v>11</v>
      </c>
      <c r="S147" s="16">
        <f t="shared" si="10"/>
        <v>2.528735632183908E-2</v>
      </c>
      <c r="T147" s="15">
        <f t="shared" si="8"/>
        <v>-8</v>
      </c>
      <c r="U147" s="17">
        <f t="shared" si="11"/>
        <v>-1.7621145374449341E-2</v>
      </c>
      <c r="X147" s="9"/>
    </row>
    <row r="148" spans="1:24" x14ac:dyDescent="0.2">
      <c r="A148" s="23" t="s">
        <v>144</v>
      </c>
      <c r="B148" s="23" t="s">
        <v>353</v>
      </c>
      <c r="C148" s="15">
        <v>2152</v>
      </c>
      <c r="D148" s="15">
        <v>2233</v>
      </c>
      <c r="E148" s="15">
        <v>2282</v>
      </c>
      <c r="F148" s="15">
        <v>2320</v>
      </c>
      <c r="G148" s="15">
        <v>2401</v>
      </c>
      <c r="H148" s="15">
        <v>2468</v>
      </c>
      <c r="I148" s="15">
        <v>2563</v>
      </c>
      <c r="J148" s="15">
        <v>2580</v>
      </c>
      <c r="K148" s="15">
        <v>2659</v>
      </c>
      <c r="L148" s="15">
        <v>2674</v>
      </c>
      <c r="M148" s="15">
        <v>2653</v>
      </c>
      <c r="N148" s="15">
        <v>2567</v>
      </c>
      <c r="O148" s="15">
        <v>2640</v>
      </c>
      <c r="P148" s="15">
        <v>2665</v>
      </c>
      <c r="Q148" s="15">
        <v>2575</v>
      </c>
      <c r="R148" s="15">
        <f t="shared" si="9"/>
        <v>-99</v>
      </c>
      <c r="S148" s="16">
        <f t="shared" si="10"/>
        <v>-3.7023186237845923E-2</v>
      </c>
      <c r="T148" s="15">
        <f t="shared" si="8"/>
        <v>-90</v>
      </c>
      <c r="U148" s="17">
        <f t="shared" si="11"/>
        <v>-3.3771106941838651E-2</v>
      </c>
      <c r="X148" s="9"/>
    </row>
    <row r="149" spans="1:24" x14ac:dyDescent="0.2">
      <c r="A149" s="23" t="s">
        <v>145</v>
      </c>
      <c r="B149" s="23" t="s">
        <v>354</v>
      </c>
      <c r="C149" s="15">
        <v>435</v>
      </c>
      <c r="D149" s="15">
        <v>409</v>
      </c>
      <c r="E149" s="15">
        <v>390</v>
      </c>
      <c r="F149" s="15">
        <v>419</v>
      </c>
      <c r="G149" s="15">
        <v>407</v>
      </c>
      <c r="H149" s="15">
        <v>391</v>
      </c>
      <c r="I149" s="15">
        <v>348</v>
      </c>
      <c r="J149" s="15">
        <v>353</v>
      </c>
      <c r="K149" s="15">
        <v>359</v>
      </c>
      <c r="L149" s="15">
        <v>346</v>
      </c>
      <c r="M149" s="15">
        <v>325</v>
      </c>
      <c r="N149" s="15">
        <v>307</v>
      </c>
      <c r="O149" s="15">
        <v>339</v>
      </c>
      <c r="P149" s="15">
        <v>356</v>
      </c>
      <c r="Q149" s="15">
        <v>341</v>
      </c>
      <c r="R149" s="15">
        <f t="shared" si="9"/>
        <v>-5</v>
      </c>
      <c r="S149" s="16">
        <f t="shared" si="10"/>
        <v>-1.4450867052023121E-2</v>
      </c>
      <c r="T149" s="15">
        <f t="shared" si="8"/>
        <v>-15</v>
      </c>
      <c r="U149" s="17">
        <f t="shared" si="11"/>
        <v>-4.2134831460674156E-2</v>
      </c>
      <c r="X149" s="9"/>
    </row>
    <row r="150" spans="1:24" x14ac:dyDescent="0.2">
      <c r="A150" s="23" t="s">
        <v>146</v>
      </c>
      <c r="B150" s="23" t="s">
        <v>355</v>
      </c>
      <c r="C150" s="15">
        <v>128</v>
      </c>
      <c r="D150" s="15">
        <v>120</v>
      </c>
      <c r="E150" s="15">
        <v>121</v>
      </c>
      <c r="F150" s="15">
        <v>120</v>
      </c>
      <c r="G150" s="15">
        <v>135</v>
      </c>
      <c r="H150" s="15">
        <v>138</v>
      </c>
      <c r="I150" s="15">
        <v>134</v>
      </c>
      <c r="J150" s="15">
        <v>132</v>
      </c>
      <c r="K150" s="15">
        <v>125</v>
      </c>
      <c r="L150" s="15">
        <v>137</v>
      </c>
      <c r="M150" s="15">
        <v>170</v>
      </c>
      <c r="N150" s="15">
        <v>173</v>
      </c>
      <c r="O150" s="15">
        <v>185</v>
      </c>
      <c r="P150" s="15">
        <v>221</v>
      </c>
      <c r="Q150" s="15">
        <v>230</v>
      </c>
      <c r="R150" s="15">
        <f t="shared" si="9"/>
        <v>93</v>
      </c>
      <c r="S150" s="16">
        <f t="shared" si="10"/>
        <v>0.67883211678832112</v>
      </c>
      <c r="T150" s="15">
        <f t="shared" si="8"/>
        <v>9</v>
      </c>
      <c r="U150" s="17">
        <f t="shared" si="11"/>
        <v>4.072398190045249E-2</v>
      </c>
      <c r="X150" s="9"/>
    </row>
    <row r="151" spans="1:24" x14ac:dyDescent="0.2">
      <c r="A151" s="23" t="s">
        <v>147</v>
      </c>
      <c r="B151" s="23" t="s">
        <v>356</v>
      </c>
      <c r="C151" s="15">
        <v>223</v>
      </c>
      <c r="D151" s="15">
        <v>206</v>
      </c>
      <c r="E151" s="15">
        <v>216</v>
      </c>
      <c r="F151" s="15">
        <v>210</v>
      </c>
      <c r="G151" s="15">
        <v>189</v>
      </c>
      <c r="H151" s="15">
        <v>196</v>
      </c>
      <c r="I151" s="15">
        <v>210</v>
      </c>
      <c r="J151" s="15">
        <v>201</v>
      </c>
      <c r="K151" s="15">
        <v>232</v>
      </c>
      <c r="L151" s="15">
        <v>223</v>
      </c>
      <c r="M151" s="15">
        <v>227</v>
      </c>
      <c r="N151" s="15">
        <v>227</v>
      </c>
      <c r="O151" s="15">
        <v>217</v>
      </c>
      <c r="P151" s="15">
        <v>179</v>
      </c>
      <c r="Q151" s="15">
        <v>189</v>
      </c>
      <c r="R151" s="15">
        <f t="shared" si="9"/>
        <v>-34</v>
      </c>
      <c r="S151" s="16">
        <f t="shared" si="10"/>
        <v>-0.15246636771300448</v>
      </c>
      <c r="T151" s="15">
        <f t="shared" si="8"/>
        <v>10</v>
      </c>
      <c r="U151" s="17">
        <f t="shared" si="11"/>
        <v>5.5865921787709494E-2</v>
      </c>
      <c r="X151" s="9"/>
    </row>
    <row r="152" spans="1:24" x14ac:dyDescent="0.2">
      <c r="A152" s="23" t="s">
        <v>148</v>
      </c>
      <c r="B152" s="23" t="s">
        <v>357</v>
      </c>
      <c r="C152" s="15">
        <v>605</v>
      </c>
      <c r="D152" s="15">
        <v>580</v>
      </c>
      <c r="E152" s="15">
        <v>612</v>
      </c>
      <c r="F152" s="15">
        <v>623</v>
      </c>
      <c r="G152" s="15">
        <v>657</v>
      </c>
      <c r="H152" s="15">
        <v>649</v>
      </c>
      <c r="I152" s="15">
        <v>648</v>
      </c>
      <c r="J152" s="15">
        <v>635</v>
      </c>
      <c r="K152" s="15">
        <v>626</v>
      </c>
      <c r="L152" s="15">
        <v>639</v>
      </c>
      <c r="M152" s="15">
        <v>606</v>
      </c>
      <c r="N152" s="15">
        <v>595</v>
      </c>
      <c r="O152" s="15">
        <v>617</v>
      </c>
      <c r="P152" s="15">
        <v>607</v>
      </c>
      <c r="Q152" s="15">
        <v>606</v>
      </c>
      <c r="R152" s="15">
        <f t="shared" si="9"/>
        <v>-33</v>
      </c>
      <c r="S152" s="16">
        <f t="shared" si="10"/>
        <v>-5.1643192488262914E-2</v>
      </c>
      <c r="T152" s="15">
        <f t="shared" si="8"/>
        <v>-1</v>
      </c>
      <c r="U152" s="17">
        <f t="shared" si="11"/>
        <v>-1.6474464579901153E-3</v>
      </c>
      <c r="X152" s="9"/>
    </row>
    <row r="153" spans="1:24" x14ac:dyDescent="0.2">
      <c r="A153" s="23" t="s">
        <v>149</v>
      </c>
      <c r="B153" s="23" t="s">
        <v>358</v>
      </c>
      <c r="C153" s="15">
        <v>66</v>
      </c>
      <c r="D153" s="15">
        <v>65</v>
      </c>
      <c r="E153" s="15">
        <v>65</v>
      </c>
      <c r="F153" s="15">
        <v>62</v>
      </c>
      <c r="G153" s="15">
        <v>64</v>
      </c>
      <c r="H153" s="15">
        <v>62</v>
      </c>
      <c r="I153" s="15">
        <v>74</v>
      </c>
      <c r="J153" s="15">
        <v>80</v>
      </c>
      <c r="K153" s="15">
        <v>68</v>
      </c>
      <c r="L153" s="15">
        <v>69</v>
      </c>
      <c r="M153" s="15">
        <v>81</v>
      </c>
      <c r="N153" s="15">
        <v>83</v>
      </c>
      <c r="O153" s="15">
        <v>86</v>
      </c>
      <c r="P153" s="15">
        <v>87</v>
      </c>
      <c r="Q153" s="15">
        <v>75</v>
      </c>
      <c r="R153" s="15">
        <f t="shared" si="9"/>
        <v>6</v>
      </c>
      <c r="S153" s="16">
        <f t="shared" si="10"/>
        <v>8.6956521739130432E-2</v>
      </c>
      <c r="T153" s="15">
        <f t="shared" si="8"/>
        <v>-12</v>
      </c>
      <c r="U153" s="17">
        <f t="shared" si="11"/>
        <v>-0.13793103448275862</v>
      </c>
      <c r="X153" s="9"/>
    </row>
    <row r="154" spans="1:24" x14ac:dyDescent="0.2">
      <c r="A154" s="23" t="s">
        <v>150</v>
      </c>
      <c r="B154" s="23" t="s">
        <v>359</v>
      </c>
      <c r="C154" s="15">
        <v>699</v>
      </c>
      <c r="D154" s="15">
        <v>697</v>
      </c>
      <c r="E154" s="15">
        <v>752</v>
      </c>
      <c r="F154" s="15">
        <v>806</v>
      </c>
      <c r="G154" s="15">
        <v>842</v>
      </c>
      <c r="H154" s="15">
        <v>898</v>
      </c>
      <c r="I154" s="15">
        <v>935</v>
      </c>
      <c r="J154" s="15">
        <v>900</v>
      </c>
      <c r="K154" s="15">
        <v>902</v>
      </c>
      <c r="L154" s="15">
        <v>911</v>
      </c>
      <c r="M154" s="15">
        <v>885</v>
      </c>
      <c r="N154" s="15">
        <v>867</v>
      </c>
      <c r="O154" s="15">
        <v>876</v>
      </c>
      <c r="P154" s="15">
        <v>895</v>
      </c>
      <c r="Q154" s="15">
        <v>801</v>
      </c>
      <c r="R154" s="15">
        <f t="shared" si="9"/>
        <v>-110</v>
      </c>
      <c r="S154" s="16">
        <f t="shared" si="10"/>
        <v>-0.12074643249176729</v>
      </c>
      <c r="T154" s="15">
        <f t="shared" si="8"/>
        <v>-94</v>
      </c>
      <c r="U154" s="17">
        <f t="shared" si="11"/>
        <v>-0.10502793296089385</v>
      </c>
      <c r="X154" s="9"/>
    </row>
    <row r="155" spans="1:24" x14ac:dyDescent="0.2">
      <c r="A155" s="23" t="s">
        <v>151</v>
      </c>
      <c r="B155" s="23" t="s">
        <v>360</v>
      </c>
      <c r="C155" s="15">
        <v>274</v>
      </c>
      <c r="D155" s="15">
        <v>257</v>
      </c>
      <c r="E155" s="15">
        <v>280</v>
      </c>
      <c r="F155" s="15">
        <v>275</v>
      </c>
      <c r="G155" s="15">
        <v>272</v>
      </c>
      <c r="H155" s="15">
        <v>287</v>
      </c>
      <c r="I155" s="15">
        <v>267</v>
      </c>
      <c r="J155" s="15">
        <v>243</v>
      </c>
      <c r="K155" s="15">
        <v>239</v>
      </c>
      <c r="L155" s="15">
        <v>203</v>
      </c>
      <c r="M155" s="15">
        <v>199</v>
      </c>
      <c r="N155" s="15">
        <v>181</v>
      </c>
      <c r="O155" s="15">
        <v>199</v>
      </c>
      <c r="P155" s="15">
        <v>189</v>
      </c>
      <c r="Q155" s="15">
        <v>193</v>
      </c>
      <c r="R155" s="15">
        <f t="shared" si="9"/>
        <v>-10</v>
      </c>
      <c r="S155" s="16">
        <f t="shared" si="10"/>
        <v>-4.9261083743842367E-2</v>
      </c>
      <c r="T155" s="15">
        <f t="shared" si="8"/>
        <v>4</v>
      </c>
      <c r="U155" s="17">
        <f t="shared" si="11"/>
        <v>2.1164021164021163E-2</v>
      </c>
      <c r="X155" s="9"/>
    </row>
    <row r="156" spans="1:24" x14ac:dyDescent="0.2">
      <c r="A156" s="23" t="s">
        <v>152</v>
      </c>
      <c r="B156" s="23" t="s">
        <v>361</v>
      </c>
      <c r="C156" s="15">
        <v>1237</v>
      </c>
      <c r="D156" s="15">
        <v>1787</v>
      </c>
      <c r="E156" s="15">
        <v>888</v>
      </c>
      <c r="F156" s="15">
        <v>1154</v>
      </c>
      <c r="G156" s="15">
        <v>955</v>
      </c>
      <c r="H156" s="15">
        <v>794</v>
      </c>
      <c r="I156" s="15">
        <v>659</v>
      </c>
      <c r="J156" s="15">
        <v>633</v>
      </c>
      <c r="K156" s="15">
        <v>520</v>
      </c>
      <c r="L156" s="15">
        <v>548</v>
      </c>
      <c r="M156" s="15">
        <v>829</v>
      </c>
      <c r="N156" s="15">
        <v>1021</v>
      </c>
      <c r="O156" s="15">
        <v>775</v>
      </c>
      <c r="P156" s="15">
        <v>607</v>
      </c>
      <c r="Q156" s="15">
        <v>797</v>
      </c>
      <c r="R156" s="15">
        <f t="shared" si="9"/>
        <v>249</v>
      </c>
      <c r="S156" s="16">
        <f t="shared" si="10"/>
        <v>0.45437956204379559</v>
      </c>
      <c r="T156" s="15">
        <f t="shared" si="8"/>
        <v>190</v>
      </c>
      <c r="U156" s="17">
        <f t="shared" si="11"/>
        <v>0.31301482701812189</v>
      </c>
      <c r="X156" s="9"/>
    </row>
    <row r="157" spans="1:24" x14ac:dyDescent="0.2">
      <c r="A157" s="23" t="s">
        <v>153</v>
      </c>
      <c r="B157" s="23" t="s">
        <v>362</v>
      </c>
      <c r="C157" s="15">
        <v>115</v>
      </c>
      <c r="D157" s="15">
        <v>120</v>
      </c>
      <c r="E157" s="15">
        <v>121</v>
      </c>
      <c r="F157" s="15">
        <v>114</v>
      </c>
      <c r="G157" s="15">
        <v>109</v>
      </c>
      <c r="H157" s="15">
        <v>106</v>
      </c>
      <c r="I157" s="15">
        <v>132</v>
      </c>
      <c r="J157" s="15">
        <v>119</v>
      </c>
      <c r="K157" s="15">
        <v>117</v>
      </c>
      <c r="L157" s="15">
        <v>136</v>
      </c>
      <c r="M157" s="15">
        <v>139</v>
      </c>
      <c r="N157" s="15">
        <v>123</v>
      </c>
      <c r="O157" s="15">
        <v>133</v>
      </c>
      <c r="P157" s="15">
        <v>113</v>
      </c>
      <c r="Q157" s="15">
        <v>145</v>
      </c>
      <c r="R157" s="15">
        <f t="shared" si="9"/>
        <v>9</v>
      </c>
      <c r="S157" s="16">
        <f t="shared" si="10"/>
        <v>6.6176470588235295E-2</v>
      </c>
      <c r="T157" s="15">
        <f t="shared" si="8"/>
        <v>32</v>
      </c>
      <c r="U157" s="17">
        <f t="shared" si="11"/>
        <v>0.2831858407079646</v>
      </c>
      <c r="X157" s="9"/>
    </row>
    <row r="158" spans="1:24" x14ac:dyDescent="0.2">
      <c r="A158" s="23" t="s">
        <v>154</v>
      </c>
      <c r="B158" s="23" t="s">
        <v>363</v>
      </c>
      <c r="C158" s="15">
        <v>3089</v>
      </c>
      <c r="D158" s="15">
        <v>3124</v>
      </c>
      <c r="E158" s="15">
        <v>3151</v>
      </c>
      <c r="F158" s="15">
        <v>3156</v>
      </c>
      <c r="G158" s="15">
        <v>3287</v>
      </c>
      <c r="H158" s="15">
        <v>3345</v>
      </c>
      <c r="I158" s="15">
        <v>3506</v>
      </c>
      <c r="J158" s="15">
        <v>3557</v>
      </c>
      <c r="K158" s="15">
        <v>3592</v>
      </c>
      <c r="L158" s="15">
        <v>3577</v>
      </c>
      <c r="M158" s="15">
        <v>3582</v>
      </c>
      <c r="N158" s="15">
        <v>3454</v>
      </c>
      <c r="O158" s="15">
        <v>3620</v>
      </c>
      <c r="P158" s="15">
        <v>3633</v>
      </c>
      <c r="Q158" s="15">
        <v>3572</v>
      </c>
      <c r="R158" s="15">
        <f t="shared" si="9"/>
        <v>-5</v>
      </c>
      <c r="S158" s="16">
        <f t="shared" si="10"/>
        <v>-1.3978194017332962E-3</v>
      </c>
      <c r="T158" s="15">
        <f t="shared" si="8"/>
        <v>-61</v>
      </c>
      <c r="U158" s="17">
        <f t="shared" si="11"/>
        <v>-1.6790531241398295E-2</v>
      </c>
      <c r="X158" s="9"/>
    </row>
    <row r="159" spans="1:24" x14ac:dyDescent="0.2">
      <c r="A159" s="23" t="s">
        <v>155</v>
      </c>
      <c r="B159" s="23" t="s">
        <v>364</v>
      </c>
      <c r="C159" s="15">
        <v>469</v>
      </c>
      <c r="D159" s="15">
        <v>441</v>
      </c>
      <c r="E159" s="15">
        <v>404</v>
      </c>
      <c r="F159" s="15">
        <v>377</v>
      </c>
      <c r="G159" s="15">
        <v>379</v>
      </c>
      <c r="H159" s="15">
        <v>384</v>
      </c>
      <c r="I159" s="15">
        <v>357</v>
      </c>
      <c r="J159" s="15">
        <v>374</v>
      </c>
      <c r="K159" s="15">
        <v>367</v>
      </c>
      <c r="L159" s="15">
        <v>372</v>
      </c>
      <c r="M159" s="15">
        <v>367</v>
      </c>
      <c r="N159" s="15">
        <v>336</v>
      </c>
      <c r="O159" s="15">
        <v>352</v>
      </c>
      <c r="P159" s="15">
        <v>313</v>
      </c>
      <c r="Q159" s="15">
        <v>284</v>
      </c>
      <c r="R159" s="15">
        <f t="shared" si="9"/>
        <v>-88</v>
      </c>
      <c r="S159" s="16">
        <f t="shared" si="10"/>
        <v>-0.23655913978494625</v>
      </c>
      <c r="T159" s="15">
        <f t="shared" si="8"/>
        <v>-29</v>
      </c>
      <c r="U159" s="17">
        <f t="shared" si="11"/>
        <v>-9.2651757188498399E-2</v>
      </c>
      <c r="X159" s="9"/>
    </row>
    <row r="160" spans="1:24" x14ac:dyDescent="0.2">
      <c r="A160" s="23" t="s">
        <v>156</v>
      </c>
      <c r="B160" s="23" t="s">
        <v>365</v>
      </c>
      <c r="C160" s="15">
        <v>2797</v>
      </c>
      <c r="D160" s="15">
        <v>2752</v>
      </c>
      <c r="E160" s="15">
        <v>2753</v>
      </c>
      <c r="F160" s="15">
        <v>2617</v>
      </c>
      <c r="G160" s="15">
        <v>2586</v>
      </c>
      <c r="H160" s="15">
        <v>2495</v>
      </c>
      <c r="I160" s="15">
        <v>2498</v>
      </c>
      <c r="J160" s="15">
        <v>2480</v>
      </c>
      <c r="K160" s="15">
        <v>2502</v>
      </c>
      <c r="L160" s="15">
        <v>2380</v>
      </c>
      <c r="M160" s="15">
        <v>2284</v>
      </c>
      <c r="N160" s="15">
        <v>2055</v>
      </c>
      <c r="O160" s="15">
        <v>1832</v>
      </c>
      <c r="P160" s="15">
        <v>2122</v>
      </c>
      <c r="Q160" s="15">
        <v>2015</v>
      </c>
      <c r="R160" s="15">
        <f t="shared" si="9"/>
        <v>-365</v>
      </c>
      <c r="S160" s="16">
        <f t="shared" si="10"/>
        <v>-0.15336134453781514</v>
      </c>
      <c r="T160" s="15">
        <f t="shared" si="8"/>
        <v>-107</v>
      </c>
      <c r="U160" s="17">
        <f t="shared" si="11"/>
        <v>-5.0424128180961356E-2</v>
      </c>
      <c r="X160" s="9"/>
    </row>
    <row r="161" spans="1:24" x14ac:dyDescent="0.2">
      <c r="A161" s="23" t="s">
        <v>157</v>
      </c>
      <c r="B161" s="23" t="s">
        <v>366</v>
      </c>
      <c r="C161" s="15">
        <v>384</v>
      </c>
      <c r="D161" s="15">
        <v>381</v>
      </c>
      <c r="E161" s="15">
        <v>359</v>
      </c>
      <c r="F161" s="15">
        <v>354</v>
      </c>
      <c r="G161" s="15">
        <v>358</v>
      </c>
      <c r="H161" s="15">
        <v>357</v>
      </c>
      <c r="I161" s="15">
        <v>351</v>
      </c>
      <c r="J161" s="15">
        <v>378</v>
      </c>
      <c r="K161" s="15">
        <v>372</v>
      </c>
      <c r="L161" s="15">
        <v>379</v>
      </c>
      <c r="M161" s="15">
        <v>371</v>
      </c>
      <c r="N161" s="15">
        <v>392</v>
      </c>
      <c r="O161" s="15">
        <v>411</v>
      </c>
      <c r="P161" s="15">
        <v>427</v>
      </c>
      <c r="Q161" s="15">
        <v>415</v>
      </c>
      <c r="R161" s="15">
        <f t="shared" si="9"/>
        <v>36</v>
      </c>
      <c r="S161" s="16">
        <f t="shared" si="10"/>
        <v>9.498680738786279E-2</v>
      </c>
      <c r="T161" s="15">
        <f t="shared" si="8"/>
        <v>-12</v>
      </c>
      <c r="U161" s="17">
        <f t="shared" si="11"/>
        <v>-2.8103044496487119E-2</v>
      </c>
      <c r="X161" s="9"/>
    </row>
    <row r="162" spans="1:24" x14ac:dyDescent="0.2">
      <c r="A162" s="23" t="s">
        <v>158</v>
      </c>
      <c r="B162" s="23" t="s">
        <v>367</v>
      </c>
      <c r="C162" s="15">
        <v>113</v>
      </c>
      <c r="D162" s="15">
        <v>111</v>
      </c>
      <c r="E162" s="15">
        <v>104</v>
      </c>
      <c r="F162" s="15">
        <v>108</v>
      </c>
      <c r="G162" s="15">
        <v>114</v>
      </c>
      <c r="H162" s="15">
        <v>107</v>
      </c>
      <c r="I162" s="15">
        <v>103</v>
      </c>
      <c r="J162" s="15">
        <v>97</v>
      </c>
      <c r="K162" s="15">
        <v>101</v>
      </c>
      <c r="L162" s="15">
        <v>117</v>
      </c>
      <c r="M162" s="15">
        <v>114</v>
      </c>
      <c r="N162" s="15">
        <v>98</v>
      </c>
      <c r="O162" s="15">
        <v>101</v>
      </c>
      <c r="P162" s="15">
        <v>101</v>
      </c>
      <c r="Q162" s="15">
        <v>92</v>
      </c>
      <c r="R162" s="15">
        <f t="shared" si="9"/>
        <v>-25</v>
      </c>
      <c r="S162" s="16">
        <f t="shared" si="10"/>
        <v>-0.21367521367521367</v>
      </c>
      <c r="T162" s="15">
        <f t="shared" si="8"/>
        <v>-9</v>
      </c>
      <c r="U162" s="17">
        <f t="shared" si="11"/>
        <v>-8.9108910891089105E-2</v>
      </c>
      <c r="X162" s="9"/>
    </row>
    <row r="163" spans="1:24" x14ac:dyDescent="0.2">
      <c r="A163" s="23" t="s">
        <v>159</v>
      </c>
      <c r="B163" s="23" t="s">
        <v>368</v>
      </c>
      <c r="C163" s="15">
        <v>201</v>
      </c>
      <c r="D163" s="15">
        <v>209</v>
      </c>
      <c r="E163" s="15">
        <v>191</v>
      </c>
      <c r="F163" s="15">
        <v>200</v>
      </c>
      <c r="G163" s="15">
        <v>205</v>
      </c>
      <c r="H163" s="15">
        <v>226</v>
      </c>
      <c r="I163" s="15">
        <v>239</v>
      </c>
      <c r="J163" s="15">
        <v>242</v>
      </c>
      <c r="K163" s="15">
        <v>243</v>
      </c>
      <c r="L163" s="15">
        <v>227</v>
      </c>
      <c r="M163" s="15">
        <v>216</v>
      </c>
      <c r="N163" s="15">
        <v>224</v>
      </c>
      <c r="O163" s="15">
        <v>211</v>
      </c>
      <c r="P163" s="15">
        <v>201</v>
      </c>
      <c r="Q163" s="15">
        <v>198</v>
      </c>
      <c r="R163" s="15">
        <f t="shared" si="9"/>
        <v>-29</v>
      </c>
      <c r="S163" s="16">
        <f t="shared" si="10"/>
        <v>-0.1277533039647577</v>
      </c>
      <c r="T163" s="15">
        <f t="shared" si="8"/>
        <v>-3</v>
      </c>
      <c r="U163" s="17">
        <f t="shared" si="11"/>
        <v>-1.4925373134328358E-2</v>
      </c>
      <c r="X163" s="9"/>
    </row>
    <row r="164" spans="1:24" x14ac:dyDescent="0.2">
      <c r="A164" s="23" t="s">
        <v>160</v>
      </c>
      <c r="B164" s="23" t="s">
        <v>369</v>
      </c>
      <c r="C164" s="15">
        <v>118</v>
      </c>
      <c r="D164" s="15">
        <v>104</v>
      </c>
      <c r="E164" s="15">
        <v>112</v>
      </c>
      <c r="F164" s="15">
        <v>116</v>
      </c>
      <c r="G164" s="15">
        <v>121</v>
      </c>
      <c r="H164" s="15">
        <v>106</v>
      </c>
      <c r="I164" s="15">
        <v>103</v>
      </c>
      <c r="J164" s="15">
        <v>115</v>
      </c>
      <c r="K164" s="15">
        <v>119</v>
      </c>
      <c r="L164" s="15">
        <v>121</v>
      </c>
      <c r="M164" s="15">
        <v>130</v>
      </c>
      <c r="N164" s="15">
        <v>141</v>
      </c>
      <c r="O164" s="15">
        <v>125</v>
      </c>
      <c r="P164" s="15">
        <v>124</v>
      </c>
      <c r="Q164" s="15">
        <v>125</v>
      </c>
      <c r="R164" s="15">
        <f t="shared" si="9"/>
        <v>4</v>
      </c>
      <c r="S164" s="16">
        <f t="shared" si="10"/>
        <v>3.3057851239669422E-2</v>
      </c>
      <c r="T164" s="15">
        <f t="shared" si="8"/>
        <v>1</v>
      </c>
      <c r="U164" s="17">
        <f t="shared" si="11"/>
        <v>8.0645161290322578E-3</v>
      </c>
      <c r="X164" s="9"/>
    </row>
    <row r="165" spans="1:24" x14ac:dyDescent="0.2">
      <c r="A165" s="23" t="s">
        <v>161</v>
      </c>
      <c r="B165" s="23" t="s">
        <v>370</v>
      </c>
      <c r="C165" s="15">
        <v>105</v>
      </c>
      <c r="D165" s="15">
        <v>113</v>
      </c>
      <c r="E165" s="15">
        <v>105</v>
      </c>
      <c r="F165" s="15">
        <v>93</v>
      </c>
      <c r="G165" s="15">
        <v>90</v>
      </c>
      <c r="H165" s="15">
        <v>102</v>
      </c>
      <c r="I165" s="15">
        <v>110</v>
      </c>
      <c r="J165" s="15">
        <v>113</v>
      </c>
      <c r="K165" s="15">
        <v>106</v>
      </c>
      <c r="L165" s="15">
        <v>108</v>
      </c>
      <c r="M165" s="15">
        <v>85</v>
      </c>
      <c r="N165" s="15">
        <v>78</v>
      </c>
      <c r="O165" s="15">
        <v>72</v>
      </c>
      <c r="P165" s="15">
        <v>82</v>
      </c>
      <c r="Q165" s="15">
        <v>76</v>
      </c>
      <c r="R165" s="15">
        <f t="shared" si="9"/>
        <v>-32</v>
      </c>
      <c r="S165" s="16">
        <f t="shared" si="10"/>
        <v>-0.29629629629629628</v>
      </c>
      <c r="T165" s="15">
        <f t="shared" si="8"/>
        <v>-6</v>
      </c>
      <c r="U165" s="17">
        <f t="shared" si="11"/>
        <v>-7.3170731707317069E-2</v>
      </c>
      <c r="X165" s="9"/>
    </row>
    <row r="166" spans="1:24" x14ac:dyDescent="0.2">
      <c r="A166" s="23" t="s">
        <v>162</v>
      </c>
      <c r="B166" s="23" t="s">
        <v>371</v>
      </c>
      <c r="C166" s="15">
        <v>1784</v>
      </c>
      <c r="D166" s="15">
        <v>1986</v>
      </c>
      <c r="E166" s="15">
        <v>1895</v>
      </c>
      <c r="F166" s="15">
        <v>1933</v>
      </c>
      <c r="G166" s="15">
        <v>1922</v>
      </c>
      <c r="H166" s="15">
        <v>1990</v>
      </c>
      <c r="I166" s="15">
        <v>1985</v>
      </c>
      <c r="J166" s="15">
        <v>2004</v>
      </c>
      <c r="K166" s="15">
        <v>1938</v>
      </c>
      <c r="L166" s="15">
        <v>1948</v>
      </c>
      <c r="M166" s="15">
        <v>1953</v>
      </c>
      <c r="N166" s="15">
        <v>1887</v>
      </c>
      <c r="O166" s="15">
        <v>1892</v>
      </c>
      <c r="P166" s="15">
        <v>1837</v>
      </c>
      <c r="Q166" s="15">
        <v>1768</v>
      </c>
      <c r="R166" s="15">
        <f t="shared" si="9"/>
        <v>-180</v>
      </c>
      <c r="S166" s="16">
        <f t="shared" si="10"/>
        <v>-9.2402464065708415E-2</v>
      </c>
      <c r="T166" s="15">
        <f t="shared" si="8"/>
        <v>-69</v>
      </c>
      <c r="U166" s="17">
        <f t="shared" si="11"/>
        <v>-3.7561241154055527E-2</v>
      </c>
      <c r="X166" s="9"/>
    </row>
    <row r="167" spans="1:24" x14ac:dyDescent="0.2">
      <c r="A167" s="23" t="s">
        <v>163</v>
      </c>
      <c r="B167" s="23" t="s">
        <v>372</v>
      </c>
      <c r="C167" s="15">
        <v>1705</v>
      </c>
      <c r="D167" s="15">
        <v>1749</v>
      </c>
      <c r="E167" s="15">
        <v>1768</v>
      </c>
      <c r="F167" s="15">
        <v>1804</v>
      </c>
      <c r="G167" s="15">
        <v>1837</v>
      </c>
      <c r="H167" s="15">
        <v>1904</v>
      </c>
      <c r="I167" s="15">
        <v>1918</v>
      </c>
      <c r="J167" s="15">
        <v>1878</v>
      </c>
      <c r="K167" s="15">
        <v>1913</v>
      </c>
      <c r="L167" s="15">
        <v>1915</v>
      </c>
      <c r="M167" s="15">
        <v>1968</v>
      </c>
      <c r="N167" s="15">
        <v>1942</v>
      </c>
      <c r="O167" s="15">
        <v>1994</v>
      </c>
      <c r="P167" s="15">
        <v>1977</v>
      </c>
      <c r="Q167" s="15">
        <v>2007</v>
      </c>
      <c r="R167" s="15">
        <f t="shared" si="9"/>
        <v>92</v>
      </c>
      <c r="S167" s="16">
        <f t="shared" si="10"/>
        <v>4.804177545691906E-2</v>
      </c>
      <c r="T167" s="15">
        <f t="shared" si="8"/>
        <v>30</v>
      </c>
      <c r="U167" s="17">
        <f t="shared" si="11"/>
        <v>1.5174506828528073E-2</v>
      </c>
      <c r="X167" s="9"/>
    </row>
    <row r="168" spans="1:24" x14ac:dyDescent="0.2">
      <c r="A168" s="23" t="s">
        <v>164</v>
      </c>
      <c r="B168" s="23" t="s">
        <v>373</v>
      </c>
      <c r="C168" s="15">
        <v>2149</v>
      </c>
      <c r="D168" s="15">
        <v>2276</v>
      </c>
      <c r="E168" s="15">
        <v>2276</v>
      </c>
      <c r="F168" s="15">
        <v>2313</v>
      </c>
      <c r="G168" s="15">
        <v>2306</v>
      </c>
      <c r="H168" s="15">
        <v>2386</v>
      </c>
      <c r="I168" s="15">
        <v>2341</v>
      </c>
      <c r="J168" s="15">
        <v>2352</v>
      </c>
      <c r="K168" s="15">
        <v>2475</v>
      </c>
      <c r="L168" s="15">
        <v>2551</v>
      </c>
      <c r="M168" s="15">
        <v>2697</v>
      </c>
      <c r="N168" s="15">
        <v>2569</v>
      </c>
      <c r="O168" s="15">
        <v>2693</v>
      </c>
      <c r="P168" s="15">
        <v>2785</v>
      </c>
      <c r="Q168" s="15">
        <v>2715</v>
      </c>
      <c r="R168" s="15">
        <f t="shared" si="9"/>
        <v>164</v>
      </c>
      <c r="S168" s="16">
        <f t="shared" si="10"/>
        <v>6.4288514308114469E-2</v>
      </c>
      <c r="T168" s="15">
        <f t="shared" si="8"/>
        <v>-70</v>
      </c>
      <c r="U168" s="17">
        <f t="shared" si="11"/>
        <v>-2.5134649910233394E-2</v>
      </c>
      <c r="X168" s="9"/>
    </row>
    <row r="169" spans="1:24" x14ac:dyDescent="0.2">
      <c r="A169" s="23" t="s">
        <v>165</v>
      </c>
      <c r="B169" s="23" t="s">
        <v>374</v>
      </c>
      <c r="C169" s="15">
        <v>4082</v>
      </c>
      <c r="D169" s="15">
        <v>4364</v>
      </c>
      <c r="E169" s="15">
        <v>4582</v>
      </c>
      <c r="F169" s="15">
        <v>4739</v>
      </c>
      <c r="G169" s="15">
        <v>4821</v>
      </c>
      <c r="H169" s="15">
        <v>5102</v>
      </c>
      <c r="I169" s="15">
        <v>5524</v>
      </c>
      <c r="J169" s="15">
        <v>6034</v>
      </c>
      <c r="K169" s="15">
        <v>6300</v>
      </c>
      <c r="L169" s="15">
        <v>6785</v>
      </c>
      <c r="M169" s="15">
        <v>7313</v>
      </c>
      <c r="N169" s="15">
        <v>7477</v>
      </c>
      <c r="O169" s="15">
        <v>8104</v>
      </c>
      <c r="P169" s="15">
        <v>8228</v>
      </c>
      <c r="Q169" s="15">
        <v>8459</v>
      </c>
      <c r="R169" s="15">
        <f t="shared" si="9"/>
        <v>1674</v>
      </c>
      <c r="S169" s="16">
        <f t="shared" si="10"/>
        <v>0.24672070744288874</v>
      </c>
      <c r="T169" s="15">
        <f t="shared" si="8"/>
        <v>231</v>
      </c>
      <c r="U169" s="17">
        <f t="shared" si="11"/>
        <v>2.8074866310160429E-2</v>
      </c>
      <c r="X169" s="9"/>
    </row>
    <row r="170" spans="1:24" x14ac:dyDescent="0.2">
      <c r="A170" s="23" t="s">
        <v>166</v>
      </c>
      <c r="B170" s="23" t="s">
        <v>375</v>
      </c>
      <c r="C170" s="15">
        <v>3136</v>
      </c>
      <c r="D170" s="15">
        <v>3138</v>
      </c>
      <c r="E170" s="15">
        <v>3271</v>
      </c>
      <c r="F170" s="15">
        <v>3363</v>
      </c>
      <c r="G170" s="15">
        <v>3548</v>
      </c>
      <c r="H170" s="15">
        <v>3732</v>
      </c>
      <c r="I170" s="15">
        <v>3787</v>
      </c>
      <c r="J170" s="15">
        <v>3830</v>
      </c>
      <c r="K170" s="15">
        <v>3891</v>
      </c>
      <c r="L170" s="15">
        <v>3986</v>
      </c>
      <c r="M170" s="15">
        <v>3969</v>
      </c>
      <c r="N170" s="15">
        <v>3738</v>
      </c>
      <c r="O170" s="15">
        <v>3783</v>
      </c>
      <c r="P170" s="15">
        <v>3869</v>
      </c>
      <c r="Q170" s="15">
        <v>3976</v>
      </c>
      <c r="R170" s="15">
        <f t="shared" si="9"/>
        <v>-10</v>
      </c>
      <c r="S170" s="16">
        <f t="shared" si="10"/>
        <v>-2.5087807325639738E-3</v>
      </c>
      <c r="T170" s="15">
        <f t="shared" si="8"/>
        <v>107</v>
      </c>
      <c r="U170" s="17">
        <f t="shared" si="11"/>
        <v>2.7655724993538383E-2</v>
      </c>
      <c r="X170" s="9"/>
    </row>
    <row r="171" spans="1:24" x14ac:dyDescent="0.2">
      <c r="A171" s="23" t="s">
        <v>167</v>
      </c>
      <c r="B171" s="23" t="s">
        <v>376</v>
      </c>
      <c r="C171" s="15">
        <v>19117</v>
      </c>
      <c r="D171" s="15">
        <v>19623</v>
      </c>
      <c r="E171" s="15">
        <v>19840</v>
      </c>
      <c r="F171" s="15">
        <v>19821</v>
      </c>
      <c r="G171" s="15">
        <v>20450</v>
      </c>
      <c r="H171" s="15">
        <v>21183</v>
      </c>
      <c r="I171" s="15">
        <v>21505</v>
      </c>
      <c r="J171" s="15">
        <v>21950</v>
      </c>
      <c r="K171" s="15">
        <v>22325</v>
      </c>
      <c r="L171" s="15">
        <v>22503</v>
      </c>
      <c r="M171" s="15">
        <v>22467</v>
      </c>
      <c r="N171" s="15">
        <v>21883</v>
      </c>
      <c r="O171" s="15">
        <v>22170</v>
      </c>
      <c r="P171" s="15">
        <v>22373</v>
      </c>
      <c r="Q171" s="15">
        <v>22648</v>
      </c>
      <c r="R171" s="15">
        <f t="shared" si="9"/>
        <v>145</v>
      </c>
      <c r="S171" s="16">
        <f t="shared" si="10"/>
        <v>6.4435852997378126E-3</v>
      </c>
      <c r="T171" s="15">
        <f t="shared" si="8"/>
        <v>275</v>
      </c>
      <c r="U171" s="17">
        <f t="shared" si="11"/>
        <v>1.2291601483931524E-2</v>
      </c>
      <c r="X171" s="9"/>
    </row>
    <row r="172" spans="1:24" x14ac:dyDescent="0.2">
      <c r="A172" s="23" t="s">
        <v>168</v>
      </c>
      <c r="B172" s="23" t="s">
        <v>377</v>
      </c>
      <c r="C172" s="15">
        <v>1122</v>
      </c>
      <c r="D172" s="15">
        <v>1057</v>
      </c>
      <c r="E172" s="15">
        <v>1086</v>
      </c>
      <c r="F172" s="15">
        <v>1047</v>
      </c>
      <c r="G172" s="15">
        <v>1094</v>
      </c>
      <c r="H172" s="15">
        <v>1129</v>
      </c>
      <c r="I172" s="15">
        <v>1110</v>
      </c>
      <c r="J172" s="15">
        <v>1108</v>
      </c>
      <c r="K172" s="15">
        <v>1095</v>
      </c>
      <c r="L172" s="15">
        <v>1092</v>
      </c>
      <c r="M172" s="15">
        <v>1093</v>
      </c>
      <c r="N172" s="15">
        <v>1030</v>
      </c>
      <c r="O172" s="15">
        <v>1078</v>
      </c>
      <c r="P172" s="15">
        <v>1094</v>
      </c>
      <c r="Q172" s="15">
        <v>1179</v>
      </c>
      <c r="R172" s="15">
        <f t="shared" si="9"/>
        <v>87</v>
      </c>
      <c r="S172" s="16">
        <f t="shared" si="10"/>
        <v>7.9670329670329665E-2</v>
      </c>
      <c r="T172" s="15">
        <f t="shared" si="8"/>
        <v>85</v>
      </c>
      <c r="U172" s="17">
        <f t="shared" si="11"/>
        <v>7.7696526508226685E-2</v>
      </c>
      <c r="X172" s="9"/>
    </row>
    <row r="173" spans="1:24" x14ac:dyDescent="0.2">
      <c r="A173" s="23" t="s">
        <v>169</v>
      </c>
      <c r="B173" s="23" t="s">
        <v>378</v>
      </c>
      <c r="C173" s="15">
        <v>2423</v>
      </c>
      <c r="D173" s="15">
        <v>2403</v>
      </c>
      <c r="E173" s="15">
        <v>2470</v>
      </c>
      <c r="F173" s="15">
        <v>2411</v>
      </c>
      <c r="G173" s="15">
        <v>2415</v>
      </c>
      <c r="H173" s="15">
        <v>2333</v>
      </c>
      <c r="I173" s="15">
        <v>2354</v>
      </c>
      <c r="J173" s="15">
        <v>2388</v>
      </c>
      <c r="K173" s="15">
        <v>2428</v>
      </c>
      <c r="L173" s="15">
        <v>2509</v>
      </c>
      <c r="M173" s="15">
        <v>2452</v>
      </c>
      <c r="N173" s="15">
        <v>2236</v>
      </c>
      <c r="O173" s="15">
        <v>2482</v>
      </c>
      <c r="P173" s="15">
        <v>2522</v>
      </c>
      <c r="Q173" s="15">
        <v>2497</v>
      </c>
      <c r="R173" s="15">
        <f t="shared" si="9"/>
        <v>-12</v>
      </c>
      <c r="S173" s="16">
        <f t="shared" si="10"/>
        <v>-4.7827819848545233E-3</v>
      </c>
      <c r="T173" s="15">
        <f t="shared" si="8"/>
        <v>-25</v>
      </c>
      <c r="U173" s="17">
        <f t="shared" si="11"/>
        <v>-9.9127676447264071E-3</v>
      </c>
      <c r="X173" s="9"/>
    </row>
    <row r="174" spans="1:24" x14ac:dyDescent="0.2">
      <c r="A174" s="23" t="s">
        <v>170</v>
      </c>
      <c r="B174" s="23" t="s">
        <v>379</v>
      </c>
      <c r="C174" s="15">
        <v>816</v>
      </c>
      <c r="D174" s="15">
        <v>846</v>
      </c>
      <c r="E174" s="15">
        <v>795</v>
      </c>
      <c r="F174" s="15">
        <v>770</v>
      </c>
      <c r="G174" s="15">
        <v>765</v>
      </c>
      <c r="H174" s="15">
        <v>761</v>
      </c>
      <c r="I174" s="15">
        <v>829</v>
      </c>
      <c r="J174" s="15">
        <v>853</v>
      </c>
      <c r="K174" s="15">
        <v>912</v>
      </c>
      <c r="L174" s="15">
        <v>935</v>
      </c>
      <c r="M174" s="15">
        <v>943</v>
      </c>
      <c r="N174" s="15">
        <v>901</v>
      </c>
      <c r="O174" s="15">
        <v>1013</v>
      </c>
      <c r="P174" s="15">
        <v>993</v>
      </c>
      <c r="Q174" s="15">
        <v>960</v>
      </c>
      <c r="R174" s="15">
        <f t="shared" si="9"/>
        <v>25</v>
      </c>
      <c r="S174" s="16">
        <f t="shared" si="10"/>
        <v>2.6737967914438502E-2</v>
      </c>
      <c r="T174" s="15">
        <f t="shared" si="8"/>
        <v>-33</v>
      </c>
      <c r="U174" s="17">
        <f t="shared" si="11"/>
        <v>-3.3232628398791542E-2</v>
      </c>
      <c r="X174" s="9"/>
    </row>
    <row r="175" spans="1:24" x14ac:dyDescent="0.2">
      <c r="A175" s="23" t="s">
        <v>171</v>
      </c>
      <c r="B175" s="23" t="s">
        <v>380</v>
      </c>
      <c r="C175" s="15">
        <v>161</v>
      </c>
      <c r="D175" s="15">
        <v>157</v>
      </c>
      <c r="E175" s="15">
        <v>156</v>
      </c>
      <c r="F175" s="15">
        <v>162</v>
      </c>
      <c r="G175" s="15">
        <v>162</v>
      </c>
      <c r="H175" s="15">
        <v>177</v>
      </c>
      <c r="I175" s="15">
        <v>173</v>
      </c>
      <c r="J175" s="15">
        <v>181</v>
      </c>
      <c r="K175" s="15">
        <v>176</v>
      </c>
      <c r="L175" s="15">
        <v>181</v>
      </c>
      <c r="M175" s="15">
        <v>184</v>
      </c>
      <c r="N175" s="15">
        <v>175</v>
      </c>
      <c r="O175" s="15">
        <v>186</v>
      </c>
      <c r="P175" s="15">
        <v>177</v>
      </c>
      <c r="Q175" s="15">
        <v>172</v>
      </c>
      <c r="R175" s="15">
        <f t="shared" si="9"/>
        <v>-9</v>
      </c>
      <c r="S175" s="16">
        <f t="shared" si="10"/>
        <v>-4.9723756906077346E-2</v>
      </c>
      <c r="T175" s="15">
        <f t="shared" si="8"/>
        <v>-5</v>
      </c>
      <c r="U175" s="17">
        <f t="shared" si="11"/>
        <v>-2.8248587570621469E-2</v>
      </c>
      <c r="X175" s="9"/>
    </row>
    <row r="176" spans="1:24" x14ac:dyDescent="0.2">
      <c r="A176" s="23" t="s">
        <v>172</v>
      </c>
      <c r="B176" s="23" t="s">
        <v>381</v>
      </c>
      <c r="C176" s="15">
        <v>167</v>
      </c>
      <c r="D176" s="15">
        <v>174</v>
      </c>
      <c r="E176" s="15">
        <v>171</v>
      </c>
      <c r="F176" s="15">
        <v>181</v>
      </c>
      <c r="G176" s="15">
        <v>196</v>
      </c>
      <c r="H176" s="15">
        <v>190</v>
      </c>
      <c r="I176" s="15">
        <v>207</v>
      </c>
      <c r="J176" s="15">
        <v>217</v>
      </c>
      <c r="K176" s="15">
        <v>205</v>
      </c>
      <c r="L176" s="15">
        <v>202</v>
      </c>
      <c r="M176" s="15">
        <v>222</v>
      </c>
      <c r="N176" s="15">
        <v>211</v>
      </c>
      <c r="O176" s="15">
        <v>191</v>
      </c>
      <c r="P176" s="15">
        <v>189</v>
      </c>
      <c r="Q176" s="15">
        <v>178</v>
      </c>
      <c r="R176" s="15">
        <f t="shared" si="9"/>
        <v>-24</v>
      </c>
      <c r="S176" s="16">
        <f t="shared" si="10"/>
        <v>-0.11881188118811881</v>
      </c>
      <c r="T176" s="15">
        <f t="shared" si="8"/>
        <v>-11</v>
      </c>
      <c r="U176" s="17">
        <f t="shared" si="11"/>
        <v>-5.8201058201058198E-2</v>
      </c>
      <c r="X176" s="9"/>
    </row>
    <row r="177" spans="1:24" x14ac:dyDescent="0.2">
      <c r="A177" s="23" t="s">
        <v>173</v>
      </c>
      <c r="B177" s="23" t="s">
        <v>382</v>
      </c>
      <c r="C177" s="15">
        <v>92</v>
      </c>
      <c r="D177" s="15">
        <v>75</v>
      </c>
      <c r="E177" s="15">
        <v>91</v>
      </c>
      <c r="F177" s="15">
        <v>88</v>
      </c>
      <c r="G177" s="15">
        <v>88</v>
      </c>
      <c r="H177" s="15">
        <v>81</v>
      </c>
      <c r="I177" s="15">
        <v>87</v>
      </c>
      <c r="J177" s="15">
        <v>77</v>
      </c>
      <c r="K177" s="15">
        <v>88</v>
      </c>
      <c r="L177" s="15">
        <v>80</v>
      </c>
      <c r="M177" s="15">
        <v>82</v>
      </c>
      <c r="N177" s="15">
        <v>61</v>
      </c>
      <c r="O177" s="15">
        <v>70</v>
      </c>
      <c r="P177" s="15">
        <v>67</v>
      </c>
      <c r="Q177" s="15">
        <v>68</v>
      </c>
      <c r="R177" s="15">
        <f t="shared" si="9"/>
        <v>-12</v>
      </c>
      <c r="S177" s="16">
        <f t="shared" si="10"/>
        <v>-0.15</v>
      </c>
      <c r="T177" s="15">
        <f t="shared" si="8"/>
        <v>1</v>
      </c>
      <c r="U177" s="17">
        <f t="shared" si="11"/>
        <v>1.4925373134328358E-2</v>
      </c>
      <c r="X177" s="9"/>
    </row>
    <row r="178" spans="1:24" x14ac:dyDescent="0.2">
      <c r="A178" s="23" t="s">
        <v>174</v>
      </c>
      <c r="B178" s="23" t="s">
        <v>383</v>
      </c>
      <c r="C178" s="15">
        <v>823</v>
      </c>
      <c r="D178" s="15">
        <v>849</v>
      </c>
      <c r="E178" s="15">
        <v>829</v>
      </c>
      <c r="F178" s="15">
        <v>816</v>
      </c>
      <c r="G178" s="15">
        <v>813</v>
      </c>
      <c r="H178" s="15">
        <v>824</v>
      </c>
      <c r="I178" s="15">
        <v>821</v>
      </c>
      <c r="J178" s="15">
        <v>807</v>
      </c>
      <c r="K178" s="15">
        <v>831</v>
      </c>
      <c r="L178" s="15">
        <v>865</v>
      </c>
      <c r="M178" s="15">
        <v>903</v>
      </c>
      <c r="N178" s="15">
        <v>906</v>
      </c>
      <c r="O178" s="15">
        <v>876</v>
      </c>
      <c r="P178" s="15">
        <v>886</v>
      </c>
      <c r="Q178" s="15">
        <v>843</v>
      </c>
      <c r="R178" s="15">
        <f t="shared" si="9"/>
        <v>-22</v>
      </c>
      <c r="S178" s="16">
        <f t="shared" si="10"/>
        <v>-2.5433526011560695E-2</v>
      </c>
      <c r="T178" s="15">
        <f t="shared" si="8"/>
        <v>-43</v>
      </c>
      <c r="U178" s="17">
        <f t="shared" si="11"/>
        <v>-4.8532731376975169E-2</v>
      </c>
      <c r="X178" s="9"/>
    </row>
    <row r="179" spans="1:24" x14ac:dyDescent="0.2">
      <c r="A179" s="23" t="s">
        <v>175</v>
      </c>
      <c r="B179" s="23" t="s">
        <v>384</v>
      </c>
      <c r="C179" s="15">
        <v>702</v>
      </c>
      <c r="D179" s="15">
        <v>714</v>
      </c>
      <c r="E179" s="15">
        <v>728</v>
      </c>
      <c r="F179" s="15">
        <v>741</v>
      </c>
      <c r="G179" s="15">
        <v>724</v>
      </c>
      <c r="H179" s="15">
        <v>693</v>
      </c>
      <c r="I179" s="15">
        <v>689</v>
      </c>
      <c r="J179" s="15">
        <v>675</v>
      </c>
      <c r="K179" s="15">
        <v>722</v>
      </c>
      <c r="L179" s="15">
        <v>731</v>
      </c>
      <c r="M179" s="15">
        <v>759</v>
      </c>
      <c r="N179" s="15">
        <v>747</v>
      </c>
      <c r="O179" s="15">
        <v>749</v>
      </c>
      <c r="P179" s="15">
        <v>729</v>
      </c>
      <c r="Q179" s="15">
        <v>742</v>
      </c>
      <c r="R179" s="15">
        <f t="shared" si="9"/>
        <v>11</v>
      </c>
      <c r="S179" s="16">
        <f t="shared" si="10"/>
        <v>1.5047879616963064E-2</v>
      </c>
      <c r="T179" s="15">
        <f t="shared" si="8"/>
        <v>13</v>
      </c>
      <c r="U179" s="17">
        <f t="shared" si="11"/>
        <v>1.7832647462277092E-2</v>
      </c>
      <c r="X179" s="9"/>
    </row>
    <row r="180" spans="1:24" x14ac:dyDescent="0.2">
      <c r="A180" s="23" t="s">
        <v>176</v>
      </c>
      <c r="B180" s="23" t="s">
        <v>385</v>
      </c>
      <c r="C180" s="15">
        <v>162</v>
      </c>
      <c r="D180" s="15">
        <v>157</v>
      </c>
      <c r="E180" s="15">
        <v>161</v>
      </c>
      <c r="F180" s="15">
        <v>186</v>
      </c>
      <c r="G180" s="15">
        <v>182</v>
      </c>
      <c r="H180" s="15">
        <v>201</v>
      </c>
      <c r="I180" s="15">
        <v>218</v>
      </c>
      <c r="J180" s="15">
        <v>226</v>
      </c>
      <c r="K180" s="15">
        <v>216</v>
      </c>
      <c r="L180" s="15">
        <v>204</v>
      </c>
      <c r="M180" s="15">
        <v>200</v>
      </c>
      <c r="N180" s="15">
        <v>197</v>
      </c>
      <c r="O180" s="15">
        <v>186</v>
      </c>
      <c r="P180" s="15">
        <v>172</v>
      </c>
      <c r="Q180" s="15">
        <v>164</v>
      </c>
      <c r="R180" s="15">
        <f t="shared" si="9"/>
        <v>-40</v>
      </c>
      <c r="S180" s="16">
        <f t="shared" si="10"/>
        <v>-0.19607843137254902</v>
      </c>
      <c r="T180" s="15">
        <f t="shared" si="8"/>
        <v>-8</v>
      </c>
      <c r="U180" s="17">
        <f t="shared" si="11"/>
        <v>-4.6511627906976744E-2</v>
      </c>
      <c r="X180" s="9"/>
    </row>
    <row r="181" spans="1:24" x14ac:dyDescent="0.2">
      <c r="A181" s="23" t="s">
        <v>177</v>
      </c>
      <c r="B181" s="23" t="s">
        <v>386</v>
      </c>
      <c r="C181" s="15">
        <v>89</v>
      </c>
      <c r="D181" s="15">
        <v>86</v>
      </c>
      <c r="E181" s="15">
        <v>83</v>
      </c>
      <c r="F181" s="15">
        <v>80</v>
      </c>
      <c r="G181" s="15">
        <v>69</v>
      </c>
      <c r="H181" s="15">
        <v>80</v>
      </c>
      <c r="I181" s="15">
        <v>77</v>
      </c>
      <c r="J181" s="15">
        <v>80</v>
      </c>
      <c r="K181" s="15">
        <v>72</v>
      </c>
      <c r="L181" s="15">
        <v>65</v>
      </c>
      <c r="M181" s="15">
        <v>68</v>
      </c>
      <c r="N181" s="15">
        <v>65</v>
      </c>
      <c r="O181" s="15">
        <v>64</v>
      </c>
      <c r="P181" s="15">
        <v>68</v>
      </c>
      <c r="Q181" s="15">
        <v>64</v>
      </c>
      <c r="R181" s="15">
        <f t="shared" si="9"/>
        <v>-1</v>
      </c>
      <c r="S181" s="16">
        <f t="shared" si="10"/>
        <v>-1.5384615384615385E-2</v>
      </c>
      <c r="T181" s="15">
        <f t="shared" si="8"/>
        <v>-4</v>
      </c>
      <c r="U181" s="17">
        <f t="shared" si="11"/>
        <v>-5.8823529411764705E-2</v>
      </c>
      <c r="X181" s="9"/>
    </row>
    <row r="182" spans="1:24" x14ac:dyDescent="0.2">
      <c r="A182" s="23" t="s">
        <v>178</v>
      </c>
      <c r="B182" s="23" t="s">
        <v>387</v>
      </c>
      <c r="C182" s="15">
        <v>0</v>
      </c>
      <c r="D182" s="15">
        <v>0</v>
      </c>
      <c r="E182" s="15">
        <v>90</v>
      </c>
      <c r="F182" s="15">
        <v>183</v>
      </c>
      <c r="G182" s="15">
        <v>185</v>
      </c>
      <c r="H182" s="15">
        <v>165</v>
      </c>
      <c r="I182" s="15">
        <v>172</v>
      </c>
      <c r="J182" s="15">
        <v>160</v>
      </c>
      <c r="K182" s="15">
        <v>170</v>
      </c>
      <c r="L182" s="15">
        <v>142</v>
      </c>
      <c r="M182" s="15">
        <v>139</v>
      </c>
      <c r="N182" s="15">
        <v>125</v>
      </c>
      <c r="O182" s="15">
        <v>129</v>
      </c>
      <c r="P182" s="15">
        <v>134</v>
      </c>
      <c r="Q182" s="15">
        <v>141</v>
      </c>
      <c r="R182" s="15">
        <f t="shared" si="9"/>
        <v>-1</v>
      </c>
      <c r="S182" s="16">
        <f t="shared" si="10"/>
        <v>-7.0422535211267607E-3</v>
      </c>
      <c r="T182" s="15">
        <f t="shared" si="8"/>
        <v>7</v>
      </c>
      <c r="U182" s="17">
        <f t="shared" si="11"/>
        <v>5.2238805970149252E-2</v>
      </c>
      <c r="X182" s="9"/>
    </row>
    <row r="183" spans="1:24" x14ac:dyDescent="0.2">
      <c r="A183" s="23" t="s">
        <v>179</v>
      </c>
      <c r="B183" s="23" t="s">
        <v>388</v>
      </c>
      <c r="C183" s="15">
        <v>0</v>
      </c>
      <c r="D183" s="15">
        <v>0</v>
      </c>
      <c r="E183" s="15">
        <v>51</v>
      </c>
      <c r="F183" s="15">
        <v>29</v>
      </c>
      <c r="G183" s="15">
        <v>48</v>
      </c>
      <c r="H183" s="15">
        <v>46</v>
      </c>
      <c r="I183" s="15">
        <v>29</v>
      </c>
      <c r="J183" s="15">
        <v>45</v>
      </c>
      <c r="K183" s="15">
        <v>61</v>
      </c>
      <c r="L183" s="15">
        <v>50</v>
      </c>
      <c r="M183" s="15">
        <v>61</v>
      </c>
      <c r="N183" s="15">
        <v>74</v>
      </c>
      <c r="O183" s="15">
        <v>52</v>
      </c>
      <c r="P183" s="15">
        <v>44</v>
      </c>
      <c r="Q183" s="15">
        <v>51</v>
      </c>
      <c r="R183" s="15">
        <f t="shared" si="9"/>
        <v>1</v>
      </c>
      <c r="S183" s="16">
        <f t="shared" si="10"/>
        <v>0.02</v>
      </c>
      <c r="T183" s="15">
        <f t="shared" si="8"/>
        <v>7</v>
      </c>
      <c r="U183" s="17">
        <f t="shared" si="11"/>
        <v>0.15909090909090909</v>
      </c>
      <c r="X183" s="9"/>
    </row>
    <row r="184" spans="1:24" x14ac:dyDescent="0.2">
      <c r="A184" s="23" t="s">
        <v>180</v>
      </c>
      <c r="B184" s="23" t="s">
        <v>389</v>
      </c>
      <c r="C184" s="15">
        <v>351</v>
      </c>
      <c r="D184" s="15">
        <v>361</v>
      </c>
      <c r="E184" s="15">
        <v>362</v>
      </c>
      <c r="F184" s="15">
        <v>387</v>
      </c>
      <c r="G184" s="15">
        <v>387</v>
      </c>
      <c r="H184" s="15">
        <v>392</v>
      </c>
      <c r="I184" s="15">
        <v>397</v>
      </c>
      <c r="J184" s="15">
        <v>393</v>
      </c>
      <c r="K184" s="15">
        <v>389</v>
      </c>
      <c r="L184" s="15">
        <v>379</v>
      </c>
      <c r="M184" s="15">
        <v>368</v>
      </c>
      <c r="N184" s="15">
        <v>388</v>
      </c>
      <c r="O184" s="15">
        <v>393</v>
      </c>
      <c r="P184" s="15">
        <v>390</v>
      </c>
      <c r="Q184" s="15">
        <v>379</v>
      </c>
      <c r="R184" s="15">
        <f t="shared" si="9"/>
        <v>0</v>
      </c>
      <c r="S184" s="16">
        <f t="shared" si="10"/>
        <v>0</v>
      </c>
      <c r="T184" s="15">
        <f t="shared" si="8"/>
        <v>-11</v>
      </c>
      <c r="U184" s="17">
        <f t="shared" si="11"/>
        <v>-2.8205128205128206E-2</v>
      </c>
      <c r="X184" s="9"/>
    </row>
    <row r="185" spans="1:24" x14ac:dyDescent="0.2">
      <c r="A185" s="23" t="s">
        <v>181</v>
      </c>
      <c r="B185" s="23" t="s">
        <v>390</v>
      </c>
      <c r="C185" s="15">
        <v>0</v>
      </c>
      <c r="D185" s="15">
        <v>0</v>
      </c>
      <c r="E185" s="15">
        <v>0</v>
      </c>
      <c r="F185" s="15">
        <v>0</v>
      </c>
      <c r="G185" s="15">
        <v>358</v>
      </c>
      <c r="H185" s="15">
        <v>1698</v>
      </c>
      <c r="I185" s="15">
        <v>2395</v>
      </c>
      <c r="J185" s="15">
        <v>2136</v>
      </c>
      <c r="K185" s="15">
        <v>2246</v>
      </c>
      <c r="L185" s="15">
        <v>2475</v>
      </c>
      <c r="M185" s="15">
        <v>2836</v>
      </c>
      <c r="N185" s="15">
        <v>5123</v>
      </c>
      <c r="O185" s="15">
        <v>4395</v>
      </c>
      <c r="P185" s="15">
        <v>4684</v>
      </c>
      <c r="Q185" s="15">
        <v>7114</v>
      </c>
      <c r="R185" s="15">
        <f t="shared" si="9"/>
        <v>4639</v>
      </c>
      <c r="S185" s="16">
        <f t="shared" si="10"/>
        <v>1.8743434343434344</v>
      </c>
      <c r="T185" s="15">
        <f t="shared" si="8"/>
        <v>2430</v>
      </c>
      <c r="U185" s="17">
        <f t="shared" si="11"/>
        <v>0.51878736122971814</v>
      </c>
      <c r="X185" s="9"/>
    </row>
    <row r="186" spans="1:24" x14ac:dyDescent="0.2">
      <c r="A186" s="23" t="s">
        <v>199</v>
      </c>
      <c r="B186" s="23" t="s">
        <v>391</v>
      </c>
      <c r="C186" s="15">
        <v>0</v>
      </c>
      <c r="D186" s="15">
        <v>0</v>
      </c>
      <c r="E186" s="15">
        <v>0</v>
      </c>
      <c r="F186" s="15">
        <v>0</v>
      </c>
      <c r="G186" s="15">
        <v>0</v>
      </c>
      <c r="H186" s="15">
        <v>0</v>
      </c>
      <c r="I186" s="15">
        <v>0</v>
      </c>
      <c r="J186" s="15">
        <v>0</v>
      </c>
      <c r="K186" s="15">
        <v>196</v>
      </c>
      <c r="L186" s="15">
        <v>124</v>
      </c>
      <c r="M186" s="15">
        <v>168</v>
      </c>
      <c r="N186" s="15">
        <v>132</v>
      </c>
      <c r="O186" s="15">
        <v>169</v>
      </c>
      <c r="P186" s="15">
        <v>169</v>
      </c>
      <c r="Q186" s="15">
        <v>165</v>
      </c>
      <c r="R186" s="15">
        <f t="shared" si="9"/>
        <v>41</v>
      </c>
      <c r="S186" s="16">
        <f t="shared" si="10"/>
        <v>0.33064516129032256</v>
      </c>
      <c r="T186" s="15">
        <f t="shared" si="8"/>
        <v>-4</v>
      </c>
      <c r="U186" s="17">
        <f t="shared" si="11"/>
        <v>-2.3668639053254437E-2</v>
      </c>
    </row>
    <row r="187" spans="1:24" x14ac:dyDescent="0.2">
      <c r="A187" s="23" t="s">
        <v>182</v>
      </c>
      <c r="B187" s="23" t="s">
        <v>392</v>
      </c>
      <c r="C187" s="15">
        <v>6581</v>
      </c>
      <c r="D187" s="15">
        <v>7981</v>
      </c>
      <c r="E187" s="15">
        <v>10506</v>
      </c>
      <c r="F187" s="15">
        <v>11756</v>
      </c>
      <c r="G187" s="15">
        <v>10475</v>
      </c>
      <c r="H187" s="15">
        <v>14048</v>
      </c>
      <c r="I187" s="15">
        <v>15075</v>
      </c>
      <c r="J187" s="15">
        <v>16427</v>
      </c>
      <c r="K187" s="15">
        <v>17555</v>
      </c>
      <c r="L187" s="15">
        <v>18268</v>
      </c>
      <c r="M187" s="15">
        <v>18275</v>
      </c>
      <c r="N187" s="15">
        <v>20749</v>
      </c>
      <c r="O187" s="15">
        <v>21947</v>
      </c>
      <c r="P187" s="15">
        <v>22003</v>
      </c>
      <c r="Q187" s="15">
        <v>23013</v>
      </c>
      <c r="R187" s="15">
        <f t="shared" si="9"/>
        <v>4745</v>
      </c>
      <c r="S187" s="16">
        <f t="shared" si="10"/>
        <v>0.25974381432012261</v>
      </c>
      <c r="T187" s="15">
        <f t="shared" si="8"/>
        <v>1010</v>
      </c>
      <c r="U187" s="17">
        <f>T187/P187</f>
        <v>4.5902831432077441E-2</v>
      </c>
      <c r="X187" s="9"/>
    </row>
    <row r="188" spans="1:24" ht="12.4" customHeight="1" x14ac:dyDescent="0.2">
      <c r="A188" s="23" t="s">
        <v>183</v>
      </c>
      <c r="B188" s="23" t="s">
        <v>393</v>
      </c>
      <c r="C188" s="15">
        <v>0</v>
      </c>
      <c r="D188" s="15">
        <v>0</v>
      </c>
      <c r="E188" s="15">
        <v>0</v>
      </c>
      <c r="F188" s="15">
        <v>0</v>
      </c>
      <c r="G188" s="15">
        <v>204</v>
      </c>
      <c r="H188" s="15">
        <v>214</v>
      </c>
      <c r="I188" s="15">
        <v>206</v>
      </c>
      <c r="J188" s="15">
        <v>203</v>
      </c>
      <c r="K188" s="15">
        <v>153</v>
      </c>
      <c r="L188" s="15">
        <v>212</v>
      </c>
      <c r="M188" s="15">
        <v>189</v>
      </c>
      <c r="N188" s="15">
        <v>162</v>
      </c>
      <c r="O188" s="15">
        <v>162</v>
      </c>
      <c r="P188" s="15">
        <v>166</v>
      </c>
      <c r="Q188" s="15">
        <v>160</v>
      </c>
      <c r="R188" s="15">
        <f t="shared" si="9"/>
        <v>-52</v>
      </c>
      <c r="S188" s="16">
        <f t="shared" si="10"/>
        <v>-0.24528301886792453</v>
      </c>
      <c r="T188" s="15">
        <f t="shared" si="8"/>
        <v>-6</v>
      </c>
      <c r="U188" s="17">
        <f t="shared" si="11"/>
        <v>-3.614457831325301E-2</v>
      </c>
      <c r="X188" s="9"/>
    </row>
    <row r="189" spans="1:24" x14ac:dyDescent="0.2">
      <c r="A189" s="23" t="s">
        <v>208</v>
      </c>
      <c r="B189" s="23" t="s">
        <v>394</v>
      </c>
      <c r="C189" s="15">
        <v>247</v>
      </c>
      <c r="D189" s="15">
        <v>248</v>
      </c>
      <c r="E189" s="15">
        <v>219</v>
      </c>
      <c r="F189" s="15">
        <v>198</v>
      </c>
      <c r="G189" s="15">
        <v>152</v>
      </c>
      <c r="H189" s="15">
        <v>172</v>
      </c>
      <c r="I189" s="15">
        <v>181</v>
      </c>
      <c r="J189" s="15">
        <v>193</v>
      </c>
      <c r="K189" s="15">
        <v>236</v>
      </c>
      <c r="L189" s="15">
        <v>288</v>
      </c>
      <c r="M189" s="15">
        <v>261</v>
      </c>
      <c r="N189" s="15">
        <v>127</v>
      </c>
      <c r="O189" s="15">
        <v>141</v>
      </c>
      <c r="P189" s="15">
        <v>165</v>
      </c>
      <c r="Q189" s="15">
        <v>175</v>
      </c>
      <c r="R189" s="15">
        <f t="shared" si="9"/>
        <v>-113</v>
      </c>
      <c r="S189" s="16">
        <f t="shared" si="10"/>
        <v>-0.3923611111111111</v>
      </c>
      <c r="T189" s="15">
        <f>Q189-P189</f>
        <v>10</v>
      </c>
      <c r="U189" s="17">
        <f t="shared" si="11"/>
        <v>6.0606060606060608E-2</v>
      </c>
    </row>
    <row r="190" spans="1:24" s="3" customFormat="1" x14ac:dyDescent="0.2">
      <c r="A190" s="25" t="s">
        <v>205</v>
      </c>
      <c r="B190" s="26"/>
      <c r="C190" s="18">
        <v>832368</v>
      </c>
      <c r="D190" s="18">
        <v>843316</v>
      </c>
      <c r="E190" s="18">
        <v>854265</v>
      </c>
      <c r="F190" s="18">
        <v>863561</v>
      </c>
      <c r="G190" s="18">
        <v>876999</v>
      </c>
      <c r="H190" s="18">
        <v>889006</v>
      </c>
      <c r="I190" s="18">
        <v>899112</v>
      </c>
      <c r="J190" s="18">
        <v>905019</v>
      </c>
      <c r="K190" s="18">
        <v>910280</v>
      </c>
      <c r="L190" s="18">
        <v>911536</v>
      </c>
      <c r="M190" s="18">
        <v>913223</v>
      </c>
      <c r="N190" s="18">
        <v>883199</v>
      </c>
      <c r="O190" s="18">
        <f>SUM(O4:O189)</f>
        <v>886517</v>
      </c>
      <c r="P190" s="18">
        <f>SUM(P4:P189)</f>
        <v>883264</v>
      </c>
      <c r="Q190" s="18">
        <f>SUM(Q4:Q189)</f>
        <v>881464</v>
      </c>
      <c r="R190" s="18">
        <f>SUM(R4:R189)</f>
        <v>-30072</v>
      </c>
      <c r="S190" s="19">
        <f>R190/K190</f>
        <v>-3.3035988926484156E-2</v>
      </c>
      <c r="T190" s="18">
        <f>SUM(T4:T189)</f>
        <v>-1800</v>
      </c>
      <c r="U190" s="19">
        <f t="shared" ref="U190" si="12">T190/O190</f>
        <v>-2.0304179164076946E-3</v>
      </c>
      <c r="V190" s="22"/>
    </row>
    <row r="191" spans="1:24" x14ac:dyDescent="0.2">
      <c r="S191" s="7"/>
    </row>
    <row r="192" spans="1:24" x14ac:dyDescent="0.2">
      <c r="R192" s="24"/>
      <c r="S192" s="7" t="s">
        <v>184</v>
      </c>
    </row>
  </sheetData>
  <mergeCells count="2">
    <mergeCell ref="A1:U1"/>
    <mergeCell ref="A2:U2"/>
  </mergeCells>
  <conditionalFormatting sqref="S190">
    <cfRule type="containsText" dxfId="9" priority="14" operator="containsText" text="N/A">
      <formula>NOT(ISERROR(SEARCH("N/A",S190)))</formula>
    </cfRule>
    <cfRule type="cellIs" dxfId="8" priority="15" operator="lessThan">
      <formula>-0.1</formula>
    </cfRule>
    <cfRule type="cellIs" dxfId="7" priority="16" operator="greaterThan">
      <formula>0.1</formula>
    </cfRule>
    <cfRule type="cellIs" dxfId="6" priority="17" operator="lessThan">
      <formula>-10</formula>
    </cfRule>
    <cfRule type="cellIs" dxfId="5" priority="18" operator="greaterThan">
      <formula>10</formula>
    </cfRule>
  </conditionalFormatting>
  <conditionalFormatting sqref="U190:V190">
    <cfRule type="containsText" dxfId="4" priority="1" operator="containsText" text="N/A">
      <formula>NOT(ISERROR(SEARCH("N/A",U190)))</formula>
    </cfRule>
    <cfRule type="cellIs" dxfId="3" priority="2" operator="lessThan">
      <formula>-0.1</formula>
    </cfRule>
    <cfRule type="cellIs" dxfId="2" priority="3" operator="greaterThan">
      <formula>0.1</formula>
    </cfRule>
    <cfRule type="cellIs" dxfId="1" priority="4" operator="lessThan">
      <formula>-10</formula>
    </cfRule>
    <cfRule type="cellIs" dxfId="0" priority="5" operator="greaterThan">
      <formula>10</formula>
    </cfRule>
  </conditionalFormatting>
  <printOptions horizontalCentered="1" gridLines="1"/>
  <pageMargins left="0.25" right="0.25" top="0.75" bottom="0.75" header="0.3" footer="0.3"/>
  <pageSetup paperSize="5" scale="80" orientation="landscape" r:id="rId1"/>
  <headerFooter alignWithMargins="0">
    <oddFooter>&amp;Rpg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5"/>
  <sheetViews>
    <sheetView workbookViewId="0"/>
  </sheetViews>
  <sheetFormatPr defaultColWidth="8.7109375" defaultRowHeight="12.75" x14ac:dyDescent="0.2"/>
  <cols>
    <col min="1" max="16384" width="8.7109375" style="4"/>
  </cols>
  <sheetData>
    <row r="1" spans="1:1" x14ac:dyDescent="0.2">
      <c r="A1" s="4" t="s">
        <v>185</v>
      </c>
    </row>
    <row r="2" spans="1:1" x14ac:dyDescent="0.2">
      <c r="A2" s="4" t="s">
        <v>186</v>
      </c>
    </row>
    <row r="3" spans="1:1" x14ac:dyDescent="0.2">
      <c r="A3" s="4" t="s">
        <v>187</v>
      </c>
    </row>
    <row r="4" spans="1:1" x14ac:dyDescent="0.2">
      <c r="A4" s="4" t="s">
        <v>188</v>
      </c>
    </row>
    <row r="5" spans="1:1" x14ac:dyDescent="0.2">
      <c r="A5" s="4" t="s">
        <v>189</v>
      </c>
    </row>
  </sheetData>
  <pageMargins left="0.7" right="0.7" top="0.75" bottom="0.75" header="0.3" footer="0.3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8C253738870084B85BD429824766166" ma:contentTypeVersion="14" ma:contentTypeDescription="Create a new document." ma:contentTypeScope="" ma:versionID="e96d6277eb334ed1b0ae705b93617138">
  <xsd:schema xmlns:xsd="http://www.w3.org/2001/XMLSchema" xmlns:xs="http://www.w3.org/2001/XMLSchema" xmlns:p="http://schemas.microsoft.com/office/2006/metadata/properties" xmlns:ns2="bf4c7ac3-0834-42cc-a40e-499caae2d50b" xmlns:ns3="6a597bc7-c86c-4892-ad3e-43cc0a7c8044" targetNamespace="http://schemas.microsoft.com/office/2006/metadata/properties" ma:root="true" ma:fieldsID="2a159ca89e9141535715116788e1883a" ns2:_="" ns3:_="">
    <xsd:import namespace="bf4c7ac3-0834-42cc-a40e-499caae2d50b"/>
    <xsd:import namespace="6a597bc7-c86c-4892-ad3e-43cc0a7c804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f4c7ac3-0834-42cc-a40e-499caae2d50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c3d99294-4495-451a-babc-f01b43cdf90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a597bc7-c86c-4892-ad3e-43cc0a7c8044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b5cc5181-36ca-49e1-8e86-be14be12f89d}" ma:internalName="TaxCatchAll" ma:showField="CatchAllData" ma:web="6a597bc7-c86c-4892-ad3e-43cc0a7c804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bf4c7ac3-0834-42cc-a40e-499caae2d50b">
      <Terms xmlns="http://schemas.microsoft.com/office/infopath/2007/PartnerControls"/>
    </lcf76f155ced4ddcb4097134ff3c332f>
    <TaxCatchAll xmlns="6a597bc7-c86c-4892-ad3e-43cc0a7c8044" xsi:nil="true"/>
  </documentManagement>
</p:properties>
</file>

<file path=customXml/itemProps1.xml><?xml version="1.0" encoding="utf-8"?>
<ds:datastoreItem xmlns:ds="http://schemas.openxmlformats.org/officeDocument/2006/customXml" ds:itemID="{670DEC0D-4F47-4525-A097-7C8DB6EA48F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9DD3B39-8407-46C9-8FDE-50B865AC1D91}"/>
</file>

<file path=customXml/itemProps3.xml><?xml version="1.0" encoding="utf-8"?>
<ds:datastoreItem xmlns:ds="http://schemas.openxmlformats.org/officeDocument/2006/customXml" ds:itemID="{B76E197C-DE38-47A3-BF85-A74C1E93C76E}">
  <ds:schemaRefs>
    <ds:schemaRef ds:uri="http://schemas.microsoft.com/office/2006/metadata/properties"/>
    <ds:schemaRef ds:uri="http://schemas.microsoft.com/office/infopath/2007/PartnerControls"/>
    <ds:schemaRef ds:uri="bf4c7ac3-0834-42cc-a40e-499caae2d50b"/>
    <ds:schemaRef ds:uri="6a597bc7-c86c-4892-ad3e-43cc0a7c8044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Data</vt:lpstr>
      <vt:lpstr>Specifications</vt:lpstr>
      <vt:lpstr>Data!Print_Titles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Smith, Kevin</dc:creator>
  <cp:lastModifiedBy>Wenzel, Brooke</cp:lastModifiedBy>
  <cp:lastPrinted>2014-01-03T15:52:54Z</cp:lastPrinted>
  <dcterms:created xsi:type="dcterms:W3CDTF">2012-01-09T02:30:23Z</dcterms:created>
  <dcterms:modified xsi:type="dcterms:W3CDTF">2024-06-26T18:48:43Z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0x010100E8C253738870084B85BD429824766166</vt:lpwstr>
  </property>
  <property fmtid="{D5CDD505-2E9C-101B-9397-08002B2CF9AE}" pid="3" name="MediaServiceImageTags">
    <vt:lpwstr/>
  </property>
</Properties>
</file>