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TESIS\Proyectos\NCH\Implementacion\Prueba1\resultados\"/>
    </mc:Choice>
  </mc:AlternateContent>
  <bookViews>
    <workbookView xWindow="0" yWindow="0" windowWidth="16380" windowHeight="8190" tabRatio="500"/>
  </bookViews>
  <sheets>
    <sheet name="Hoja1" sheetId="1" r:id="rId1"/>
    <sheet name="Hoja2" sheetId="2" r:id="rId2"/>
  </sheets>
  <calcPr calcId="162913" refMode="R1C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0" i="2" l="1"/>
  <c r="P9" i="2"/>
</calcChain>
</file>

<file path=xl/sharedStrings.xml><?xml version="1.0" encoding="utf-8"?>
<sst xmlns="http://schemas.openxmlformats.org/spreadsheetml/2006/main" count="103" uniqueCount="53">
  <si>
    <r>
      <rPr>
        <i/>
        <sz val="11"/>
        <color rgb="FF000000"/>
        <rFont val="Calibri"/>
        <family val="2"/>
        <charset val="1"/>
      </rPr>
      <t xml:space="preserve">*Sorted by </t>
    </r>
    <r>
      <rPr>
        <b/>
        <i/>
        <sz val="11"/>
        <color rgb="FF000000"/>
        <rFont val="Calibri"/>
        <family val="2"/>
        <charset val="1"/>
      </rPr>
      <t xml:space="preserve">Accuracy </t>
    </r>
    <r>
      <rPr>
        <i/>
        <sz val="11"/>
        <color rgb="FF000000"/>
        <rFont val="Calibri"/>
        <family val="2"/>
        <charset val="1"/>
      </rPr>
      <t>or</t>
    </r>
    <r>
      <rPr>
        <b/>
        <i/>
        <sz val="11"/>
        <color rgb="FF000000"/>
        <rFont val="Calibri"/>
        <family val="2"/>
        <charset val="1"/>
      </rPr>
      <t xml:space="preserve"> Similarity</t>
    </r>
  </si>
  <si>
    <t>TELESCOPE</t>
  </si>
  <si>
    <t>Recall</t>
  </si>
  <si>
    <t>Specifity</t>
  </si>
  <si>
    <t>Accuracy</t>
  </si>
  <si>
    <t>Similarity</t>
  </si>
  <si>
    <t>Train time (s)</t>
  </si>
  <si>
    <t>Test time (s)</t>
  </si>
  <si>
    <t>Parameters</t>
  </si>
  <si>
    <t>AE</t>
  </si>
  <si>
    <t>AE -hidden layers: [5, 2, 5] -Epochs: 100 -Contamination: 0,2</t>
  </si>
  <si>
    <t>IF</t>
  </si>
  <si>
    <t>IF -m_estimators: 15 -Contamination: 0,2 -Random state: 11</t>
  </si>
  <si>
    <t>LOF</t>
  </si>
  <si>
    <t>LOF -n_neighbors: 5 -Contamination: 0,2</t>
  </si>
  <si>
    <t>OC-SVM</t>
  </si>
  <si>
    <t>OCSVM -Nu: 0,1 -Kernel: linear -Gamma: auto</t>
  </si>
  <si>
    <t>RC</t>
  </si>
  <si>
    <t>RC -Contamination: 0,2</t>
  </si>
  <si>
    <t>SVDD</t>
  </si>
  <si>
    <t>SVDD -positive_penalty: 0,6 -negative_penalty: 0,6 -kernel: 1</t>
  </si>
  <si>
    <t>NCH</t>
  </si>
  <si>
    <t>NCH -Proyecciones: 2000 -l: 0.5 -Extend: 0.5 -Threads: 10</t>
  </si>
  <si>
    <t>NCH -Proyecciones: 2000 -l: 1.25 -Extend: 1.5 -Threads: 10</t>
  </si>
  <si>
    <t>NCH -Proyecciones: 500 -l: 1 -Extend: 1.5 -Threads: 10</t>
  </si>
  <si>
    <t>MINIBOONE</t>
  </si>
  <si>
    <t>AE -hidden layers: [5, 2, 5] -Epochs: 500 -Contamination: 0.2</t>
  </si>
  <si>
    <t>IF -m_estimators: 15 -Contamination: 0.2 -Random state: 7</t>
  </si>
  <si>
    <t>LOF -n_neighbors: 200 -Contamination: 0.2</t>
  </si>
  <si>
    <t>OCSVM -Nu: 0.2 -Kernel: sigmoid -Gamma: auto</t>
  </si>
  <si>
    <t>RC -Contamination: 0.2</t>
  </si>
  <si>
    <t>NCH -Proyecciones: 1000 -l: 0.5 -Extend: 1.5 -Threads: 10</t>
  </si>
  <si>
    <r>
      <rPr>
        <i/>
        <sz val="11"/>
        <color rgb="FF000000"/>
        <rFont val="Calibri"/>
        <family val="2"/>
        <charset val="1"/>
      </rPr>
      <t>*Sorted by</t>
    </r>
    <r>
      <rPr>
        <b/>
        <i/>
        <sz val="11"/>
        <color rgb="FF000000"/>
        <rFont val="Calibri"/>
        <family val="2"/>
        <charset val="1"/>
      </rPr>
      <t xml:space="preserve"> Similarity</t>
    </r>
  </si>
  <si>
    <t>MNIST</t>
  </si>
  <si>
    <t>AE -hidden layers: [400, 50, 400] -Epochs: 500 -Contamination: 0.2</t>
  </si>
  <si>
    <t>IF -m_estimators: 50 -Contamination: 0.2 -Random state: 7</t>
  </si>
  <si>
    <t>OCSVM -Nu: 0.02 -Kernel: poly -Gamma: auto</t>
  </si>
  <si>
    <t>NCH -Proyecciones: 10 -l: 1.25 -Extend: 0.5 -Threads: 10</t>
  </si>
  <si>
    <t>L</t>
  </si>
  <si>
    <t>0.75</t>
  </si>
  <si>
    <t>1.25</t>
  </si>
  <si>
    <t>1.5</t>
  </si>
  <si>
    <t>0.25</t>
  </si>
  <si>
    <t>0.5</t>
  </si>
  <si>
    <t>proyecciones = 1000</t>
  </si>
  <si>
    <t>Extend</t>
  </si>
  <si>
    <t>FP</t>
  </si>
  <si>
    <t>FN</t>
  </si>
  <si>
    <t>TP</t>
  </si>
  <si>
    <t>TN</t>
  </si>
  <si>
    <t>Sensibilidad</t>
  </si>
  <si>
    <t>Especificidad</t>
  </si>
  <si>
    <t>LOF -n_neighbors: 15 -Contamination: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</si>
</sst>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_-* #,##0.00\ _€_-;\-* #,##0.00\ _€_-;_-* \-??\ _€_-;_-@_-"/>
  </numFmts>
  <fonts count="7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9C9C9"/>
        <bgColor rgb="FFBFBFBF"/>
      </patternFill>
    </fill>
    <fill>
      <patternFill patternType="solid">
        <fgColor rgb="FFDEEBF7"/>
        <bgColor rgb="FFEDEDED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D6DCE5"/>
        <bgColor rgb="FFDEEBF7"/>
      </patternFill>
    </fill>
    <fill>
      <patternFill patternType="solid">
        <fgColor rgb="FFEDEDED"/>
        <bgColor rgb="FFDEEBF7"/>
      </patternFill>
    </fill>
    <fill>
      <patternFill patternType="solid">
        <fgColor rgb="FFBFBFBF"/>
        <bgColor rgb="FFC9C9C9"/>
      </patternFill>
    </fill>
    <fill>
      <patternFill patternType="solid">
        <fgColor rgb="FFFFFFFF"/>
        <bgColor rgb="FFEDEDED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5" fillId="0" borderId="0" applyBorder="0" applyProtection="0"/>
  </cellStyleXfs>
  <cellXfs count="41">
    <xf numFmtId="0" fontId="0" fillId="0" borderId="0" xfId="0"/>
    <xf numFmtId="164" fontId="0" fillId="0" borderId="0" xfId="0" applyNumberFormat="1"/>
    <xf numFmtId="165" fontId="0" fillId="0" borderId="0" xfId="1" applyFont="1" applyBorder="1" applyAlignment="1" applyProtection="1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0" fillId="14" borderId="1" xfId="0" applyFill="1" applyBorder="1"/>
    <xf numFmtId="0" fontId="6" fillId="14" borderId="1" xfId="0" applyFont="1" applyFill="1" applyBorder="1"/>
    <xf numFmtId="0" fontId="6" fillId="11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E2F0D9"/>
      <rgbColor rgb="FFFFFF99"/>
      <rgbColor rgb="FFC9C9C9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39"/>
  <sheetViews>
    <sheetView tabSelected="1" topLeftCell="D17" zoomScale="90" zoomScaleNormal="90" workbookViewId="0">
      <selection activeCell="I34" sqref="I34"/>
    </sheetView>
  </sheetViews>
  <sheetFormatPr baseColWidth="10" defaultColWidth="9.140625" defaultRowHeight="15" x14ac:dyDescent="0.25"/>
  <cols>
    <col min="1" max="4" width="9.140625" customWidth="1"/>
    <col min="5" max="5" width="16.5703125" customWidth="1"/>
    <col min="6" max="9" width="11.28515625" customWidth="1"/>
    <col min="10" max="11" width="11.5703125" customWidth="1"/>
    <col min="12" max="12" width="66.140625" customWidth="1"/>
    <col min="13" max="1025" width="9.140625" customWidth="1"/>
  </cols>
  <sheetData>
    <row r="3" spans="3:12" x14ac:dyDescent="0.25">
      <c r="H3" s="1"/>
    </row>
    <row r="5" spans="3:12" x14ac:dyDescent="0.25">
      <c r="C5" s="2"/>
    </row>
    <row r="6" spans="3:12" x14ac:dyDescent="0.25">
      <c r="E6" s="3" t="s">
        <v>0</v>
      </c>
    </row>
    <row r="8" spans="3:12" x14ac:dyDescent="0.25">
      <c r="E8" s="4" t="s">
        <v>1</v>
      </c>
      <c r="F8" s="5" t="s">
        <v>2</v>
      </c>
      <c r="G8" s="6" t="s">
        <v>3</v>
      </c>
      <c r="H8" s="7" t="s">
        <v>4</v>
      </c>
      <c r="I8" s="8" t="s">
        <v>5</v>
      </c>
      <c r="J8" s="9" t="s">
        <v>6</v>
      </c>
      <c r="K8" s="9" t="s">
        <v>7</v>
      </c>
      <c r="L8" s="10" t="s">
        <v>8</v>
      </c>
    </row>
    <row r="9" spans="3:12" x14ac:dyDescent="0.25">
      <c r="E9" s="11" t="s">
        <v>9</v>
      </c>
      <c r="F9" s="12">
        <v>0.63</v>
      </c>
      <c r="G9" s="6">
        <v>0.8</v>
      </c>
      <c r="H9" s="13">
        <v>0.67</v>
      </c>
      <c r="I9" s="14">
        <v>0.65</v>
      </c>
      <c r="J9" s="15">
        <v>0.9</v>
      </c>
      <c r="K9" s="15">
        <v>0.42</v>
      </c>
      <c r="L9" s="16" t="s">
        <v>10</v>
      </c>
    </row>
    <row r="10" spans="3:12" x14ac:dyDescent="0.25">
      <c r="E10" s="11" t="s">
        <v>11</v>
      </c>
      <c r="F10" s="12">
        <v>0.6</v>
      </c>
      <c r="G10" s="6">
        <v>0.8</v>
      </c>
      <c r="H10" s="13">
        <v>0.65</v>
      </c>
      <c r="I10" s="14">
        <v>0.62</v>
      </c>
      <c r="J10" s="9">
        <v>0.05</v>
      </c>
      <c r="K10" s="15">
        <v>0.03</v>
      </c>
      <c r="L10" s="16" t="s">
        <v>12</v>
      </c>
    </row>
    <row r="11" spans="3:12" x14ac:dyDescent="0.25">
      <c r="E11" s="11" t="s">
        <v>13</v>
      </c>
      <c r="F11" s="12">
        <v>0.74</v>
      </c>
      <c r="G11" s="17">
        <v>0.77</v>
      </c>
      <c r="H11" s="13">
        <v>0.75</v>
      </c>
      <c r="I11" s="14">
        <v>0.74</v>
      </c>
      <c r="J11" s="15">
        <v>0.31</v>
      </c>
      <c r="K11" s="15">
        <v>0.35</v>
      </c>
      <c r="L11" s="16" t="s">
        <v>14</v>
      </c>
    </row>
    <row r="12" spans="3:12" x14ac:dyDescent="0.25">
      <c r="E12" s="11" t="s">
        <v>15</v>
      </c>
      <c r="F12" s="12">
        <v>0.76</v>
      </c>
      <c r="G12" s="17">
        <v>0.66</v>
      </c>
      <c r="H12" s="13">
        <v>0.73</v>
      </c>
      <c r="I12" s="14">
        <v>0.74</v>
      </c>
      <c r="J12" s="15">
        <v>0.09</v>
      </c>
      <c r="K12" s="15">
        <v>0.05</v>
      </c>
      <c r="L12" s="16" t="s">
        <v>16</v>
      </c>
    </row>
    <row r="13" spans="3:12" x14ac:dyDescent="0.25">
      <c r="E13" s="11" t="s">
        <v>17</v>
      </c>
      <c r="F13" s="12">
        <v>0.45</v>
      </c>
      <c r="G13" s="6">
        <v>0.8</v>
      </c>
      <c r="H13" s="13">
        <v>0.54</v>
      </c>
      <c r="I13" s="14">
        <v>0.49</v>
      </c>
      <c r="J13" s="15">
        <v>3.13</v>
      </c>
      <c r="K13" s="9">
        <v>0.01</v>
      </c>
      <c r="L13" s="16" t="s">
        <v>18</v>
      </c>
    </row>
    <row r="14" spans="3:12" x14ac:dyDescent="0.25">
      <c r="E14" s="11" t="s">
        <v>19</v>
      </c>
      <c r="F14" s="12">
        <v>0.6</v>
      </c>
      <c r="G14" s="17">
        <v>0.68</v>
      </c>
      <c r="H14" s="13">
        <v>0.62</v>
      </c>
      <c r="I14" s="14">
        <v>0.61</v>
      </c>
      <c r="J14" s="15">
        <v>99.83</v>
      </c>
      <c r="K14" s="15">
        <v>3.61</v>
      </c>
      <c r="L14" s="16" t="s">
        <v>20</v>
      </c>
    </row>
    <row r="15" spans="3:12" x14ac:dyDescent="0.25">
      <c r="E15" s="18" t="s">
        <v>21</v>
      </c>
      <c r="F15" s="18">
        <v>0.91</v>
      </c>
      <c r="G15" s="19">
        <v>0.38</v>
      </c>
      <c r="H15" s="18">
        <v>0.77</v>
      </c>
      <c r="I15" s="18">
        <v>0.83</v>
      </c>
      <c r="J15" s="19">
        <v>325.94</v>
      </c>
      <c r="K15" s="19">
        <v>353.41</v>
      </c>
      <c r="L15" s="20" t="s">
        <v>22</v>
      </c>
    </row>
    <row r="16" spans="3:12" x14ac:dyDescent="0.25">
      <c r="E16" s="18" t="s">
        <v>21</v>
      </c>
      <c r="F16" s="20">
        <v>0.77</v>
      </c>
      <c r="G16" s="19">
        <v>0.66</v>
      </c>
      <c r="H16" s="19">
        <v>0.73</v>
      </c>
      <c r="I16" s="19">
        <v>0.75</v>
      </c>
      <c r="J16" s="19">
        <v>93.45</v>
      </c>
      <c r="K16" s="19">
        <v>154.44999999999999</v>
      </c>
      <c r="L16" s="20" t="s">
        <v>23</v>
      </c>
    </row>
    <row r="17" spans="5:12" x14ac:dyDescent="0.25">
      <c r="E17" s="18" t="s">
        <v>21</v>
      </c>
      <c r="F17" s="19">
        <v>0.71</v>
      </c>
      <c r="G17" s="19">
        <v>0.73</v>
      </c>
      <c r="H17" s="19">
        <v>0.71</v>
      </c>
      <c r="I17" s="19">
        <v>0.71</v>
      </c>
      <c r="J17" s="19">
        <v>37.21</v>
      </c>
      <c r="K17" s="19">
        <v>48.95</v>
      </c>
      <c r="L17" s="20" t="s">
        <v>24</v>
      </c>
    </row>
    <row r="18" spans="5:12" x14ac:dyDescent="0.25">
      <c r="G18" s="21"/>
      <c r="H18" s="21"/>
      <c r="I18" s="21"/>
      <c r="J18" s="21"/>
      <c r="K18" s="21"/>
    </row>
    <row r="19" spans="5:12" x14ac:dyDescent="0.25">
      <c r="E19" s="3" t="s">
        <v>0</v>
      </c>
      <c r="G19" s="21"/>
      <c r="H19" s="21"/>
      <c r="I19" s="21"/>
      <c r="J19" s="21"/>
      <c r="K19" s="21"/>
    </row>
    <row r="21" spans="5:12" x14ac:dyDescent="0.25">
      <c r="E21" s="4" t="s">
        <v>25</v>
      </c>
      <c r="F21" s="5" t="s">
        <v>2</v>
      </c>
      <c r="G21" s="6" t="s">
        <v>3</v>
      </c>
      <c r="H21" s="7" t="s">
        <v>4</v>
      </c>
      <c r="I21" s="8" t="s">
        <v>5</v>
      </c>
      <c r="J21" s="9" t="s">
        <v>6</v>
      </c>
      <c r="K21" s="9" t="s">
        <v>7</v>
      </c>
      <c r="L21" s="10" t="s">
        <v>8</v>
      </c>
    </row>
    <row r="22" spans="5:12" x14ac:dyDescent="0.25">
      <c r="E22" s="11" t="s">
        <v>9</v>
      </c>
      <c r="F22" s="22">
        <v>0.53</v>
      </c>
      <c r="G22" s="6">
        <v>0.8</v>
      </c>
      <c r="H22" s="23">
        <v>0.62</v>
      </c>
      <c r="I22" s="24">
        <v>0.57999999999999996</v>
      </c>
      <c r="J22" s="25">
        <v>16.8</v>
      </c>
      <c r="K22" s="25">
        <v>4.3</v>
      </c>
      <c r="L22" s="16" t="s">
        <v>26</v>
      </c>
    </row>
    <row r="23" spans="5:12" x14ac:dyDescent="0.25">
      <c r="E23" s="11" t="s">
        <v>11</v>
      </c>
      <c r="F23" s="22">
        <v>0.56999999999999995</v>
      </c>
      <c r="G23" s="26">
        <v>0.8</v>
      </c>
      <c r="H23" s="23">
        <v>0.65</v>
      </c>
      <c r="I23" s="24">
        <v>0.61</v>
      </c>
      <c r="J23" s="9">
        <v>0.82</v>
      </c>
      <c r="K23" s="25">
        <v>0.38</v>
      </c>
      <c r="L23" s="16" t="s">
        <v>27</v>
      </c>
    </row>
    <row r="24" spans="5:12" x14ac:dyDescent="0.25">
      <c r="E24" s="11" t="s">
        <v>13</v>
      </c>
      <c r="F24" s="22">
        <v>0.43</v>
      </c>
      <c r="G24" s="26">
        <v>0.8</v>
      </c>
      <c r="H24" s="23">
        <v>0.55000000000000004</v>
      </c>
      <c r="I24" s="24">
        <v>0.49</v>
      </c>
      <c r="J24" s="25">
        <v>432.51</v>
      </c>
      <c r="K24" s="25">
        <v>307.47000000000003</v>
      </c>
      <c r="L24" s="16" t="s">
        <v>28</v>
      </c>
    </row>
    <row r="25" spans="5:12" x14ac:dyDescent="0.25">
      <c r="E25" s="11" t="s">
        <v>15</v>
      </c>
      <c r="F25" s="5">
        <v>0.73</v>
      </c>
      <c r="G25" s="26">
        <v>0.8</v>
      </c>
      <c r="H25" s="7">
        <v>0.75</v>
      </c>
      <c r="I25" s="8">
        <v>0.74</v>
      </c>
      <c r="J25" s="25">
        <v>201.49</v>
      </c>
      <c r="K25" s="25">
        <v>36.65</v>
      </c>
      <c r="L25" s="16" t="s">
        <v>29</v>
      </c>
    </row>
    <row r="26" spans="5:12" x14ac:dyDescent="0.25">
      <c r="E26" s="11" t="s">
        <v>17</v>
      </c>
      <c r="F26" s="22">
        <v>0.26</v>
      </c>
      <c r="G26" s="26">
        <v>0.8</v>
      </c>
      <c r="H26" s="23">
        <v>0.44</v>
      </c>
      <c r="I26" s="24">
        <v>0.35</v>
      </c>
      <c r="J26" s="25">
        <v>147.37</v>
      </c>
      <c r="K26" s="9">
        <v>0.1</v>
      </c>
      <c r="L26" s="16" t="s">
        <v>30</v>
      </c>
    </row>
    <row r="27" spans="5:12" x14ac:dyDescent="0.25">
      <c r="E27" s="11" t="s">
        <v>19</v>
      </c>
      <c r="F27" s="22"/>
      <c r="G27" s="26"/>
      <c r="H27" s="23"/>
      <c r="I27" s="24"/>
      <c r="J27" s="25"/>
      <c r="K27" s="25"/>
      <c r="L27" s="16"/>
    </row>
    <row r="28" spans="5:12" x14ac:dyDescent="0.25">
      <c r="E28" s="11" t="s">
        <v>21</v>
      </c>
      <c r="F28" s="22">
        <v>0.59</v>
      </c>
      <c r="G28" s="26">
        <v>0.75</v>
      </c>
      <c r="H28" s="23">
        <v>0.65</v>
      </c>
      <c r="I28" s="24">
        <v>0.62</v>
      </c>
      <c r="J28" s="25">
        <v>1237.67</v>
      </c>
      <c r="K28" s="25">
        <v>3084.52</v>
      </c>
      <c r="L28" s="16" t="s">
        <v>31</v>
      </c>
    </row>
    <row r="30" spans="5:12" x14ac:dyDescent="0.25">
      <c r="E30" s="3" t="s">
        <v>32</v>
      </c>
    </row>
    <row r="32" spans="5:12" x14ac:dyDescent="0.25">
      <c r="E32" s="4" t="s">
        <v>33</v>
      </c>
      <c r="F32" s="5" t="s">
        <v>2</v>
      </c>
      <c r="G32" s="6" t="s">
        <v>3</v>
      </c>
      <c r="H32" s="7" t="s">
        <v>4</v>
      </c>
      <c r="I32" s="8" t="s">
        <v>5</v>
      </c>
      <c r="J32" s="9" t="s">
        <v>6</v>
      </c>
      <c r="K32" s="9" t="s">
        <v>7</v>
      </c>
      <c r="L32" s="10" t="s">
        <v>8</v>
      </c>
    </row>
    <row r="33" spans="5:12" x14ac:dyDescent="0.25">
      <c r="E33" s="11" t="s">
        <v>9</v>
      </c>
      <c r="F33" s="22">
        <v>0.51</v>
      </c>
      <c r="G33" s="26">
        <v>0.81</v>
      </c>
      <c r="H33" s="23">
        <v>0.78</v>
      </c>
      <c r="I33" s="24">
        <v>0.62</v>
      </c>
      <c r="J33" s="25">
        <v>1087</v>
      </c>
      <c r="K33" s="25">
        <v>9.6999999999999993</v>
      </c>
      <c r="L33" s="16" t="s">
        <v>34</v>
      </c>
    </row>
    <row r="34" spans="5:12" x14ac:dyDescent="0.25">
      <c r="E34" s="11" t="s">
        <v>11</v>
      </c>
      <c r="F34" s="40">
        <v>0.75</v>
      </c>
      <c r="G34" s="26">
        <v>0.8</v>
      </c>
      <c r="H34" s="38">
        <v>0.79</v>
      </c>
      <c r="I34" s="24">
        <v>0.77</v>
      </c>
      <c r="J34" s="36">
        <v>8.42</v>
      </c>
      <c r="K34" s="36">
        <v>2.02</v>
      </c>
      <c r="L34" s="16" t="s">
        <v>35</v>
      </c>
    </row>
    <row r="35" spans="5:12" x14ac:dyDescent="0.25">
      <c r="E35" s="11" t="s">
        <v>13</v>
      </c>
      <c r="F35" s="22">
        <v>0.52</v>
      </c>
      <c r="G35" s="26">
        <v>0.8</v>
      </c>
      <c r="H35" s="23">
        <v>0.77</v>
      </c>
      <c r="I35" s="24">
        <v>0.63</v>
      </c>
      <c r="J35" s="25">
        <v>343</v>
      </c>
      <c r="K35" s="25">
        <v>172</v>
      </c>
      <c r="L35" s="16" t="s">
        <v>52</v>
      </c>
    </row>
    <row r="36" spans="5:12" x14ac:dyDescent="0.25">
      <c r="E36" s="11" t="s">
        <v>15</v>
      </c>
      <c r="F36" s="22">
        <v>0.44</v>
      </c>
      <c r="G36" s="39">
        <v>0.83</v>
      </c>
      <c r="H36" s="38">
        <v>0.79</v>
      </c>
      <c r="I36" s="37">
        <v>0.82</v>
      </c>
      <c r="J36" s="25">
        <v>126.26</v>
      </c>
      <c r="K36" s="25">
        <v>18.920000000000002</v>
      </c>
      <c r="L36" s="16" t="s">
        <v>36</v>
      </c>
    </row>
    <row r="37" spans="5:12" x14ac:dyDescent="0.25">
      <c r="E37" s="11" t="s">
        <v>17</v>
      </c>
      <c r="F37" s="22">
        <v>0.42</v>
      </c>
      <c r="G37" s="26">
        <v>0.82</v>
      </c>
      <c r="H37" s="23">
        <v>0.77</v>
      </c>
      <c r="I37" s="24">
        <v>0.56999999999999995</v>
      </c>
      <c r="J37" s="25">
        <v>395</v>
      </c>
      <c r="K37" s="25">
        <v>4.2</v>
      </c>
      <c r="L37" s="16" t="s">
        <v>30</v>
      </c>
    </row>
    <row r="38" spans="5:12" x14ac:dyDescent="0.25">
      <c r="E38" s="11" t="s">
        <v>19</v>
      </c>
      <c r="F38" s="22"/>
      <c r="G38" s="26"/>
      <c r="H38" s="23"/>
      <c r="I38" s="24"/>
      <c r="J38" s="25"/>
      <c r="K38" s="25"/>
      <c r="L38" s="16"/>
    </row>
    <row r="39" spans="5:12" x14ac:dyDescent="0.25">
      <c r="E39" s="11" t="s">
        <v>21</v>
      </c>
      <c r="F39" s="22">
        <v>0.73</v>
      </c>
      <c r="G39" s="26">
        <v>0.54</v>
      </c>
      <c r="H39" s="23">
        <v>0.56000000000000005</v>
      </c>
      <c r="I39" s="24">
        <v>0.63</v>
      </c>
      <c r="J39" s="25">
        <v>16</v>
      </c>
      <c r="K39" s="25">
        <v>34</v>
      </c>
      <c r="L39" s="16" t="s">
        <v>37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S25"/>
  <sheetViews>
    <sheetView workbookViewId="0">
      <selection activeCell="H10" sqref="H10"/>
    </sheetView>
  </sheetViews>
  <sheetFormatPr baseColWidth="10" defaultRowHeight="15" x14ac:dyDescent="0.25"/>
  <cols>
    <col min="6" max="6" width="21.42578125" customWidth="1"/>
    <col min="15" max="15" width="19.7109375" customWidth="1"/>
  </cols>
  <sheetData>
    <row r="4" spans="4:19" x14ac:dyDescent="0.25">
      <c r="P4" s="32" t="s">
        <v>49</v>
      </c>
      <c r="Q4" s="32" t="s">
        <v>46</v>
      </c>
      <c r="R4" s="32" t="s">
        <v>47</v>
      </c>
      <c r="S4" s="32" t="s">
        <v>48</v>
      </c>
    </row>
    <row r="5" spans="4:19" x14ac:dyDescent="0.25">
      <c r="P5" s="27">
        <v>1427</v>
      </c>
      <c r="Q5" s="27">
        <v>1040</v>
      </c>
      <c r="R5" s="27">
        <v>1274</v>
      </c>
      <c r="S5" s="27">
        <v>5299</v>
      </c>
    </row>
    <row r="8" spans="4:19" x14ac:dyDescent="0.25">
      <c r="D8" t="s">
        <v>50</v>
      </c>
      <c r="F8" s="30" t="s">
        <v>44</v>
      </c>
      <c r="G8" s="35" t="s">
        <v>38</v>
      </c>
      <c r="H8" s="35"/>
      <c r="I8" s="35"/>
      <c r="J8" s="35"/>
      <c r="K8" s="35"/>
    </row>
    <row r="9" spans="4:19" x14ac:dyDescent="0.25">
      <c r="F9" s="31" t="s">
        <v>45</v>
      </c>
      <c r="G9" s="28" t="s">
        <v>43</v>
      </c>
      <c r="H9" s="28" t="s">
        <v>39</v>
      </c>
      <c r="I9" s="28">
        <v>1</v>
      </c>
      <c r="J9" s="28" t="s">
        <v>40</v>
      </c>
      <c r="K9" s="28" t="s">
        <v>41</v>
      </c>
      <c r="O9" s="34" t="s">
        <v>50</v>
      </c>
      <c r="P9" s="33">
        <f xml:space="preserve"> S5/(S5+R5)</f>
        <v>0.80617678381256652</v>
      </c>
    </row>
    <row r="10" spans="4:19" x14ac:dyDescent="0.25">
      <c r="F10" s="29" t="s">
        <v>42</v>
      </c>
      <c r="G10" s="27"/>
      <c r="H10" s="27"/>
      <c r="I10" s="27"/>
      <c r="J10" s="27"/>
      <c r="K10" s="27"/>
      <c r="O10" s="34" t="s">
        <v>51</v>
      </c>
      <c r="P10" s="33">
        <f xml:space="preserve"> P5/(P5+Q5)</f>
        <v>0.57843534657478723</v>
      </c>
    </row>
    <row r="11" spans="4:19" x14ac:dyDescent="0.25">
      <c r="F11" s="29" t="s">
        <v>43</v>
      </c>
      <c r="G11" s="27"/>
      <c r="H11" s="27"/>
      <c r="I11" s="27"/>
      <c r="J11" s="27"/>
      <c r="K11" s="27"/>
    </row>
    <row r="12" spans="4:19" x14ac:dyDescent="0.25">
      <c r="F12" s="29" t="s">
        <v>39</v>
      </c>
      <c r="G12" s="27"/>
      <c r="H12" s="27"/>
      <c r="I12" s="27"/>
      <c r="J12" s="27"/>
      <c r="K12" s="27"/>
    </row>
    <row r="13" spans="4:19" x14ac:dyDescent="0.25">
      <c r="F13" s="29">
        <v>1</v>
      </c>
      <c r="G13" s="27"/>
      <c r="H13" s="27"/>
      <c r="I13" s="27"/>
      <c r="J13" s="27"/>
      <c r="K13" s="27"/>
    </row>
    <row r="14" spans="4:19" x14ac:dyDescent="0.25">
      <c r="F14" s="29" t="s">
        <v>40</v>
      </c>
      <c r="G14" s="27"/>
      <c r="H14" s="27"/>
      <c r="I14" s="27"/>
      <c r="J14" s="27"/>
      <c r="K14" s="27"/>
    </row>
    <row r="15" spans="4:19" x14ac:dyDescent="0.25">
      <c r="F15" s="29" t="s">
        <v>41</v>
      </c>
      <c r="G15" s="27"/>
      <c r="H15" s="27"/>
      <c r="I15" s="27"/>
      <c r="J15" s="27"/>
      <c r="K15" s="27"/>
    </row>
    <row r="18" spans="4:11" x14ac:dyDescent="0.25">
      <c r="D18" t="s">
        <v>51</v>
      </c>
      <c r="F18" s="30" t="s">
        <v>44</v>
      </c>
      <c r="G18" s="35" t="s">
        <v>38</v>
      </c>
      <c r="H18" s="35"/>
      <c r="I18" s="35"/>
      <c r="J18" s="35"/>
      <c r="K18" s="35"/>
    </row>
    <row r="19" spans="4:11" x14ac:dyDescent="0.25">
      <c r="F19" s="31" t="s">
        <v>45</v>
      </c>
      <c r="G19" s="28" t="s">
        <v>43</v>
      </c>
      <c r="H19" s="28" t="s">
        <v>39</v>
      </c>
      <c r="I19" s="28">
        <v>1</v>
      </c>
      <c r="J19" s="28" t="s">
        <v>40</v>
      </c>
      <c r="K19" s="28" t="s">
        <v>41</v>
      </c>
    </row>
    <row r="20" spans="4:11" x14ac:dyDescent="0.25">
      <c r="F20" s="29" t="s">
        <v>42</v>
      </c>
      <c r="G20" s="27"/>
      <c r="H20" s="27"/>
      <c r="I20" s="27"/>
      <c r="J20" s="27"/>
      <c r="K20" s="27"/>
    </row>
    <row r="21" spans="4:11" x14ac:dyDescent="0.25">
      <c r="F21" s="29" t="s">
        <v>43</v>
      </c>
      <c r="G21" s="27"/>
      <c r="H21" s="27"/>
      <c r="I21" s="27"/>
      <c r="J21" s="27"/>
      <c r="K21" s="27"/>
    </row>
    <row r="22" spans="4:11" x14ac:dyDescent="0.25">
      <c r="F22" s="29" t="s">
        <v>39</v>
      </c>
      <c r="G22" s="27"/>
      <c r="H22" s="27"/>
      <c r="I22" s="27"/>
      <c r="J22" s="27"/>
      <c r="K22" s="27"/>
    </row>
    <row r="23" spans="4:11" x14ac:dyDescent="0.25">
      <c r="F23" s="29">
        <v>1</v>
      </c>
      <c r="G23" s="27"/>
      <c r="H23" s="27"/>
      <c r="I23" s="27"/>
      <c r="J23" s="27"/>
      <c r="K23" s="27"/>
    </row>
    <row r="24" spans="4:11" x14ac:dyDescent="0.25">
      <c r="F24" s="29" t="s">
        <v>40</v>
      </c>
      <c r="G24" s="27"/>
      <c r="H24" s="27"/>
      <c r="I24" s="27"/>
      <c r="J24" s="27"/>
      <c r="K24" s="27"/>
    </row>
    <row r="25" spans="4:11" x14ac:dyDescent="0.25">
      <c r="F25" s="29" t="s">
        <v>41</v>
      </c>
      <c r="G25" s="27"/>
      <c r="H25" s="27"/>
      <c r="I25" s="27"/>
      <c r="J25" s="27"/>
      <c r="K25" s="27"/>
    </row>
  </sheetData>
  <mergeCells count="2">
    <mergeCell ref="G8:K8"/>
    <mergeCell ref="G18:K1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</cp:lastModifiedBy>
  <cp:revision>1</cp:revision>
  <dcterms:created xsi:type="dcterms:W3CDTF">2015-06-05T18:19:34Z</dcterms:created>
  <dcterms:modified xsi:type="dcterms:W3CDTF">2021-01-07T10:31:58Z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