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TESIS\Proyectos\NCH\Implementacion\Prueba1\resultados\"/>
    </mc:Choice>
  </mc:AlternateContent>
  <bookViews>
    <workbookView xWindow="0" yWindow="0" windowWidth="16380" windowHeight="8190" tabRatio="500" activeTab="2"/>
  </bookViews>
  <sheets>
    <sheet name="Hoja1" sheetId="1" r:id="rId1"/>
    <sheet name="Hoja2" sheetId="4" r:id="rId2"/>
    <sheet name="Hoja3" sheetId="2" r:id="rId3"/>
  </sheets>
  <calcPr calcId="162913" refMode="R1C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19" i="2" l="1"/>
  <c r="T5" i="4" l="1"/>
  <c r="T4" i="4"/>
  <c r="Y5" i="2" l="1"/>
  <c r="Y4" i="2"/>
</calcChain>
</file>

<file path=xl/sharedStrings.xml><?xml version="1.0" encoding="utf-8"?>
<sst xmlns="http://schemas.openxmlformats.org/spreadsheetml/2006/main" count="224" uniqueCount="90">
  <si>
    <r>
      <rPr>
        <i/>
        <sz val="11"/>
        <color rgb="FF000000"/>
        <rFont val="Calibri"/>
        <family val="2"/>
        <charset val="1"/>
      </rPr>
      <t xml:space="preserve">*Sorted by </t>
    </r>
    <r>
      <rPr>
        <b/>
        <i/>
        <sz val="11"/>
        <color rgb="FF000000"/>
        <rFont val="Calibri"/>
        <family val="2"/>
        <charset val="1"/>
      </rPr>
      <t xml:space="preserve">Accuracy </t>
    </r>
    <r>
      <rPr>
        <i/>
        <sz val="11"/>
        <color rgb="FF000000"/>
        <rFont val="Calibri"/>
        <family val="2"/>
        <charset val="1"/>
      </rPr>
      <t>or</t>
    </r>
    <r>
      <rPr>
        <b/>
        <i/>
        <sz val="11"/>
        <color rgb="FF000000"/>
        <rFont val="Calibri"/>
        <family val="2"/>
        <charset val="1"/>
      </rPr>
      <t xml:space="preserve"> Similarity</t>
    </r>
  </si>
  <si>
    <t>TELESCOPE</t>
  </si>
  <si>
    <t>Recall</t>
  </si>
  <si>
    <t>Specifity</t>
  </si>
  <si>
    <t>Accuracy</t>
  </si>
  <si>
    <t>Similarity</t>
  </si>
  <si>
    <t>Train time (s)</t>
  </si>
  <si>
    <t>Test time (s)</t>
  </si>
  <si>
    <t>Parameters</t>
  </si>
  <si>
    <t>AE</t>
  </si>
  <si>
    <t>AE -hidden layers: [5, 2, 5] -Epochs: 100 -Contamination: 0,2</t>
  </si>
  <si>
    <t>IF</t>
  </si>
  <si>
    <t>IF -m_estimators: 15 -Contamination: 0,2 -Random state: 11</t>
  </si>
  <si>
    <t>LOF</t>
  </si>
  <si>
    <t>LOF -n_neighbors: 5 -Contamination: 0,2</t>
  </si>
  <si>
    <t>OC-SVM</t>
  </si>
  <si>
    <t>OCSVM -Nu: 0,1 -Kernel: linear -Gamma: auto</t>
  </si>
  <si>
    <t>RC</t>
  </si>
  <si>
    <t>RC -Contamination: 0,2</t>
  </si>
  <si>
    <t>SVDD</t>
  </si>
  <si>
    <t>SVDD -positive_penalty: 0,6 -negative_penalty: 0,6 -kernel: 1</t>
  </si>
  <si>
    <t>NCH</t>
  </si>
  <si>
    <t>NCH -Proyecciones: 2000 -l: 0.5 -Extend: 0.5 -Threads: 10</t>
  </si>
  <si>
    <t>NCH -Proyecciones: 2000 -l: 1.25 -Extend: 1.5 -Threads: 10</t>
  </si>
  <si>
    <t>NCH -Proyecciones: 500 -l: 1 -Extend: 1.5 -Threads: 10</t>
  </si>
  <si>
    <t>MINIBOONE</t>
  </si>
  <si>
    <t>AE -hidden layers: [5, 2, 5] -Epochs: 500 -Contamination: 0.2</t>
  </si>
  <si>
    <t>IF -m_estimators: 15 -Contamination: 0.2 -Random state: 7</t>
  </si>
  <si>
    <t>LOF -n_neighbors: 200 -Contamination: 0.2</t>
  </si>
  <si>
    <t>OCSVM -Nu: 0.2 -Kernel: sigmoid -Gamma: auto</t>
  </si>
  <si>
    <t>RC -Contamination: 0.2</t>
  </si>
  <si>
    <t>NCH -Proyecciones: 1000 -l: 0.5 -Extend: 1.5 -Threads: 10</t>
  </si>
  <si>
    <r>
      <rPr>
        <i/>
        <sz val="11"/>
        <color rgb="FF000000"/>
        <rFont val="Calibri"/>
        <family val="2"/>
        <charset val="1"/>
      </rPr>
      <t>*Sorted by</t>
    </r>
    <r>
      <rPr>
        <b/>
        <i/>
        <sz val="11"/>
        <color rgb="FF000000"/>
        <rFont val="Calibri"/>
        <family val="2"/>
        <charset val="1"/>
      </rPr>
      <t xml:space="preserve"> Similarity</t>
    </r>
  </si>
  <si>
    <t>MNIST</t>
  </si>
  <si>
    <t>AE -hidden layers: [400, 50, 400] -Epochs: 500 -Contamination: 0.2</t>
  </si>
  <si>
    <t>IF -m_estimators: 50 -Contamination: 0.2 -Random state: 7</t>
  </si>
  <si>
    <t>OCSVM -Nu: 0.02 -Kernel: poly -Gamma: auto</t>
  </si>
  <si>
    <t>NCH -Proyecciones: 10 -l: 1.25 -Extend: 0.5 -Threads: 10</t>
  </si>
  <si>
    <t>L</t>
  </si>
  <si>
    <t>0.5</t>
  </si>
  <si>
    <t>proyecciones = 1000</t>
  </si>
  <si>
    <t>Extend</t>
  </si>
  <si>
    <t>FP</t>
  </si>
  <si>
    <t>FN</t>
  </si>
  <si>
    <t>TP</t>
  </si>
  <si>
    <t>TN</t>
  </si>
  <si>
    <t>Sensibilidad</t>
  </si>
  <si>
    <t>Especificidad</t>
  </si>
  <si>
    <t>LOF -n_neighbors: 15 -Contamination: 0.2</t>
  </si>
  <si>
    <t>1000 proy</t>
  </si>
  <si>
    <t>0.05</t>
  </si>
  <si>
    <t>0.1</t>
  </si>
  <si>
    <t>0.25</t>
  </si>
  <si>
    <t>1.5</t>
  </si>
  <si>
    <t>0.01</t>
  </si>
  <si>
    <t>0.75</t>
  </si>
  <si>
    <t>1 normalizador/proy</t>
  </si>
  <si>
    <t>0.15</t>
  </si>
  <si>
    <t>0.20</t>
  </si>
  <si>
    <t>0.22</t>
  </si>
  <si>
    <t>0.30</t>
  </si>
  <si>
    <t>0.35</t>
  </si>
  <si>
    <t>0.40</t>
  </si>
  <si>
    <t>0.45</t>
  </si>
  <si>
    <t>0.50</t>
  </si>
  <si>
    <t>0.55</t>
  </si>
  <si>
    <t>0.6</t>
  </si>
  <si>
    <t>0.7</t>
  </si>
  <si>
    <t>Anomaly label = 0</t>
  </si>
  <si>
    <t>Anomaly label = 1 y 7</t>
  </si>
  <si>
    <t>0.65</t>
  </si>
  <si>
    <t>0.85</t>
  </si>
  <si>
    <t>0.95</t>
  </si>
  <si>
    <t>1.05</t>
  </si>
  <si>
    <t>1.15</t>
  </si>
  <si>
    <t>1.25</t>
  </si>
  <si>
    <t>Proyecciones</t>
  </si>
  <si>
    <t>2.5</t>
  </si>
  <si>
    <t>0.001</t>
  </si>
  <si>
    <t>0.0025</t>
  </si>
  <si>
    <t>0.005</t>
  </si>
  <si>
    <t>0.0075</t>
  </si>
  <si>
    <t>0.0015</t>
  </si>
  <si>
    <t>0.0035</t>
  </si>
  <si>
    <t>0.006</t>
  </si>
  <si>
    <t>Extend = 0.001</t>
  </si>
  <si>
    <t>Extend = 0.0015</t>
  </si>
  <si>
    <t>Extend = 0.005</t>
  </si>
  <si>
    <t>Extend = 0.05</t>
  </si>
  <si>
    <t>Extend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</si>
</sst>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_-* #,##0.00\ _€_-;\-* #,##0.00\ _€_-;_-* \-??\ _€_-;_-@_-"/>
  </numFmts>
  <fonts count="8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DEEBF7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EDEDED"/>
        <bgColor rgb="FFDEEBF7"/>
      </patternFill>
    </fill>
    <fill>
      <patternFill patternType="solid">
        <fgColor rgb="FFBFBFBF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5" fillId="0" borderId="0" applyBorder="0" applyProtection="0"/>
  </cellStyleXfs>
  <cellXfs count="55"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4" borderId="1" xfId="0" applyFill="1" applyBorder="1"/>
    <xf numFmtId="0" fontId="6" fillId="14" borderId="1" xfId="0" applyFont="1" applyFill="1" applyBorder="1"/>
    <xf numFmtId="0" fontId="6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15" borderId="1" xfId="0" applyFont="1" applyFill="1" applyBorder="1" applyAlignment="1">
      <alignment horizontal="center"/>
    </xf>
    <xf numFmtId="0" fontId="6" fillId="11" borderId="0" xfId="0" applyFont="1" applyFill="1"/>
    <xf numFmtId="0" fontId="6" fillId="15" borderId="1" xfId="0" applyFont="1" applyFill="1" applyBorder="1" applyAlignment="1"/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0" fillId="16" borderId="0" xfId="0" applyFill="1"/>
    <xf numFmtId="0" fontId="0" fillId="17" borderId="0" xfId="0" applyFill="1" applyBorder="1"/>
    <xf numFmtId="0" fontId="6" fillId="17" borderId="0" xfId="0" applyFont="1" applyFill="1" applyBorder="1"/>
    <xf numFmtId="0" fontId="6" fillId="17" borderId="0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C9C9C9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Hoja2!$J$10:$J$19</c:f>
              <c:numCache>
                <c:formatCode>General</c:formatCode>
                <c:ptCount val="10"/>
                <c:pt idx="0">
                  <c:v>0.59740000000000004</c:v>
                </c:pt>
                <c:pt idx="1">
                  <c:v>0.78410000000000002</c:v>
                </c:pt>
                <c:pt idx="2">
                  <c:v>0.89470000000000005</c:v>
                </c:pt>
                <c:pt idx="3">
                  <c:v>0.9425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3-4C7E-B960-30207CBFA22A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Hoja2!$W$10:$W$19</c:f>
              <c:numCache>
                <c:formatCode>General</c:formatCode>
                <c:ptCount val="10"/>
                <c:pt idx="0">
                  <c:v>0.85319999999999996</c:v>
                </c:pt>
                <c:pt idx="1">
                  <c:v>0.4284</c:v>
                </c:pt>
                <c:pt idx="2">
                  <c:v>0.22739999999999999</c:v>
                </c:pt>
                <c:pt idx="3">
                  <c:v>0.1207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3-4C7E-B960-30207CBFA2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Hoja2!$H$10:$H$19</c:f>
              <c:numCache>
                <c:formatCode>General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6-481A-8D42-AE98C7B294E7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Hoja2!$U$10:$U$19</c:f>
              <c:numCache>
                <c:formatCode>General</c:formatCode>
                <c:ptCount val="10"/>
                <c:pt idx="0">
                  <c:v>0.66149999999999998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6-481A-8D42-AE98C7B294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Hoja2!$I$10:$I$19</c:f>
              <c:numCache>
                <c:formatCode>General</c:formatCode>
                <c:ptCount val="10"/>
                <c:pt idx="0">
                  <c:v>0.66359999999999997</c:v>
                </c:pt>
                <c:pt idx="1">
                  <c:v>0.81589999999999996</c:v>
                </c:pt>
                <c:pt idx="2">
                  <c:v>0.95479999999999998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D-4EEC-BDA4-136B7B261DA1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Hoja2!$V$10:$V$19</c:f>
              <c:numCache>
                <c:formatCode>General</c:formatCode>
                <c:ptCount val="10"/>
                <c:pt idx="0">
                  <c:v>0.8</c:v>
                </c:pt>
                <c:pt idx="1">
                  <c:v>0.42</c:v>
                </c:pt>
                <c:pt idx="2">
                  <c:v>0.10489999999999999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D-4EEC-BDA4-136B7B261D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Hoja3!$G$9:$S$9</c:f>
              <c:strCach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0.20</c:v>
                </c:pt>
                <c:pt idx="4">
                  <c:v>0.22</c:v>
                </c:pt>
                <c:pt idx="5">
                  <c:v>0.25</c:v>
                </c:pt>
                <c:pt idx="6">
                  <c:v>0.30</c:v>
                </c:pt>
                <c:pt idx="7">
                  <c:v>0.35</c:v>
                </c:pt>
                <c:pt idx="8">
                  <c:v>0.40</c:v>
                </c:pt>
                <c:pt idx="9">
                  <c:v>0.45</c:v>
                </c:pt>
                <c:pt idx="10">
                  <c:v>0.50</c:v>
                </c:pt>
                <c:pt idx="11">
                  <c:v>0.6</c:v>
                </c:pt>
                <c:pt idx="12">
                  <c:v>0.7</c:v>
                </c:pt>
              </c:strCache>
            </c:strRef>
          </c:cat>
          <c:val>
            <c:numRef>
              <c:f>Hoja3!$G$10:$S$10</c:f>
              <c:numCache>
                <c:formatCode>General</c:formatCode>
                <c:ptCount val="13"/>
                <c:pt idx="0">
                  <c:v>0.99099999999999999</c:v>
                </c:pt>
                <c:pt idx="1">
                  <c:v>0.90900000000000003</c:v>
                </c:pt>
                <c:pt idx="2">
                  <c:v>0.83799999999999997</c:v>
                </c:pt>
                <c:pt idx="3">
                  <c:v>0.78400000000000003</c:v>
                </c:pt>
                <c:pt idx="4">
                  <c:v>0.76800000000000002</c:v>
                </c:pt>
                <c:pt idx="5">
                  <c:v>0.75</c:v>
                </c:pt>
                <c:pt idx="6">
                  <c:v>0.71599999999999997</c:v>
                </c:pt>
                <c:pt idx="7">
                  <c:v>0.68700000000000006</c:v>
                </c:pt>
                <c:pt idx="8">
                  <c:v>0.67300000000000004</c:v>
                </c:pt>
                <c:pt idx="9">
                  <c:v>0.66300000000000003</c:v>
                </c:pt>
                <c:pt idx="10">
                  <c:v>0.63700000000000001</c:v>
                </c:pt>
                <c:pt idx="11">
                  <c:v>0.61399999999999999</c:v>
                </c:pt>
                <c:pt idx="12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E-407B-A47B-5AF495630215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Hoja3!$G$9:$S$9</c:f>
              <c:strCach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0.20</c:v>
                </c:pt>
                <c:pt idx="4">
                  <c:v>0.22</c:v>
                </c:pt>
                <c:pt idx="5">
                  <c:v>0.25</c:v>
                </c:pt>
                <c:pt idx="6">
                  <c:v>0.30</c:v>
                </c:pt>
                <c:pt idx="7">
                  <c:v>0.35</c:v>
                </c:pt>
                <c:pt idx="8">
                  <c:v>0.40</c:v>
                </c:pt>
                <c:pt idx="9">
                  <c:v>0.45</c:v>
                </c:pt>
                <c:pt idx="10">
                  <c:v>0.50</c:v>
                </c:pt>
                <c:pt idx="11">
                  <c:v>0.6</c:v>
                </c:pt>
                <c:pt idx="12">
                  <c:v>0.7</c:v>
                </c:pt>
              </c:strCache>
            </c:strRef>
          </c:cat>
          <c:val>
            <c:numRef>
              <c:f>Hoja3!$Y$10:$AK$10</c:f>
              <c:numCache>
                <c:formatCode>General</c:formatCode>
                <c:ptCount val="13"/>
                <c:pt idx="0">
                  <c:v>3.5000000000000003E-2</c:v>
                </c:pt>
                <c:pt idx="1">
                  <c:v>0.28100000000000003</c:v>
                </c:pt>
                <c:pt idx="2">
                  <c:v>0.44700000000000001</c:v>
                </c:pt>
                <c:pt idx="3">
                  <c:v>0.54700000000000004</c:v>
                </c:pt>
                <c:pt idx="4">
                  <c:v>0.57799999999999996</c:v>
                </c:pt>
                <c:pt idx="5">
                  <c:v>0.61</c:v>
                </c:pt>
                <c:pt idx="6">
                  <c:v>0.67700000000000005</c:v>
                </c:pt>
                <c:pt idx="7">
                  <c:v>0.72499999999999998</c:v>
                </c:pt>
                <c:pt idx="8">
                  <c:v>0.74399999999999999</c:v>
                </c:pt>
                <c:pt idx="9">
                  <c:v>0.77300000000000002</c:v>
                </c:pt>
                <c:pt idx="10">
                  <c:v>0.78600000000000003</c:v>
                </c:pt>
                <c:pt idx="11">
                  <c:v>0.82099999999999995</c:v>
                </c:pt>
                <c:pt idx="12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407B-A47B-5AF495630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Hoja3!$G$123:$V$123</c:f>
              <c:strCache>
                <c:ptCount val="16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1.15</c:v>
                </c:pt>
                <c:pt idx="12">
                  <c:v>1.25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</c:strCache>
            </c:strRef>
          </c:cat>
          <c:val>
            <c:numRef>
              <c:f>Hoja3!$G$124:$V$124</c:f>
              <c:numCache>
                <c:formatCode>General</c:formatCode>
                <c:ptCount val="16"/>
                <c:pt idx="7">
                  <c:v>0.64800000000000002</c:v>
                </c:pt>
                <c:pt idx="8">
                  <c:v>0.59799999999999998</c:v>
                </c:pt>
                <c:pt idx="9">
                  <c:v>0.55800000000000005</c:v>
                </c:pt>
                <c:pt idx="10">
                  <c:v>0.53500000000000003</c:v>
                </c:pt>
                <c:pt idx="11">
                  <c:v>0.51400000000000001</c:v>
                </c:pt>
                <c:pt idx="12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3-46F7-9CC1-956F96B93C91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Hoja3!$G$123:$V$123</c:f>
              <c:strCache>
                <c:ptCount val="16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1.15</c:v>
                </c:pt>
                <c:pt idx="12">
                  <c:v>1.25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</c:strCache>
            </c:strRef>
          </c:cat>
          <c:val>
            <c:numRef>
              <c:f>Hoja3!$Y$124:$AN$124</c:f>
              <c:numCache>
                <c:formatCode>General</c:formatCode>
                <c:ptCount val="16"/>
                <c:pt idx="7">
                  <c:v>0.33700000000000002</c:v>
                </c:pt>
                <c:pt idx="8">
                  <c:v>0.39900000000000002</c:v>
                </c:pt>
                <c:pt idx="9">
                  <c:v>0.41899999999999998</c:v>
                </c:pt>
                <c:pt idx="10">
                  <c:v>0.441</c:v>
                </c:pt>
                <c:pt idx="11">
                  <c:v>0.47599999999999998</c:v>
                </c:pt>
                <c:pt idx="12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3-46F7-9CC1-956F96B93C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</a:t>
            </a:r>
            <a:r>
              <a:rPr lang="es-ES" baseline="0"/>
              <a:t> = 0.75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Hoja3!$X$124:$X$126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</c:numCache>
            </c:numRef>
          </c:cat>
          <c:val>
            <c:numRef>
              <c:f>Hoja3!$N$124:$N$126</c:f>
              <c:numCache>
                <c:formatCode>General</c:formatCode>
                <c:ptCount val="3"/>
                <c:pt idx="0">
                  <c:v>0.64800000000000002</c:v>
                </c:pt>
                <c:pt idx="1">
                  <c:v>0.79300000000000004</c:v>
                </c:pt>
                <c:pt idx="2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F-4D0F-94C4-95360933992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Hoja3!$X$124:$X$126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</c:numCache>
            </c:numRef>
          </c:cat>
          <c:val>
            <c:numRef>
              <c:f>Hoja3!$AF$124:$AF$126</c:f>
              <c:numCache>
                <c:formatCode>General</c:formatCode>
                <c:ptCount val="3"/>
                <c:pt idx="0">
                  <c:v>0.33700000000000002</c:v>
                </c:pt>
                <c:pt idx="1">
                  <c:v>0.20499999999999999</c:v>
                </c:pt>
                <c:pt idx="2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F-4D0F-94C4-9536093399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PROJECTIONS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Hoja3!$F$51:$F$54</c:f>
              <c:numCache>
                <c:formatCode>General</c:formatCode>
                <c:ptCount val="4"/>
                <c:pt idx="0">
                  <c:v>0.57699999999999996</c:v>
                </c:pt>
                <c:pt idx="1">
                  <c:v>0.67500000000000004</c:v>
                </c:pt>
                <c:pt idx="2">
                  <c:v>0.70599999999999996</c:v>
                </c:pt>
                <c:pt idx="3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5C5-ACAB-628DCEF1D8A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Hoja3!$G$51:$G$54</c:f>
              <c:numCache>
                <c:formatCode>General</c:formatCode>
                <c:ptCount val="4"/>
                <c:pt idx="0">
                  <c:v>0.83399999999999996</c:v>
                </c:pt>
                <c:pt idx="1">
                  <c:v>0.73399999999999999</c:v>
                </c:pt>
                <c:pt idx="2">
                  <c:v>0.68500000000000005</c:v>
                </c:pt>
                <c:pt idx="3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B-45C5-ACAB-628DCEF1D8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cap="all" baseline="0">
                    <a:effectLst/>
                  </a:rPr>
                  <a:t>Proyecciones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</a:t>
            </a:r>
            <a:r>
              <a:rPr lang="es-ES" baseline="0"/>
              <a:t> = 0.32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Hoja3!$R$26:$R$34</c:f>
              <c:strCache>
                <c:ptCount val="9"/>
                <c:pt idx="0">
                  <c:v>0</c:v>
                </c:pt>
                <c:pt idx="1">
                  <c:v>0.001</c:v>
                </c:pt>
                <c:pt idx="2">
                  <c:v>0.0015</c:v>
                </c:pt>
                <c:pt idx="3">
                  <c:v>0.0025</c:v>
                </c:pt>
                <c:pt idx="4">
                  <c:v>0.0035</c:v>
                </c:pt>
                <c:pt idx="5">
                  <c:v>0.005</c:v>
                </c:pt>
                <c:pt idx="6">
                  <c:v>0.006</c:v>
                </c:pt>
                <c:pt idx="7">
                  <c:v>0.0075</c:v>
                </c:pt>
                <c:pt idx="8">
                  <c:v>0.01</c:v>
                </c:pt>
              </c:strCache>
            </c:strRef>
          </c:cat>
          <c:val>
            <c:numRef>
              <c:f>Hoja3!$S$26:$S$34</c:f>
              <c:numCache>
                <c:formatCode>General</c:formatCode>
                <c:ptCount val="9"/>
                <c:pt idx="0">
                  <c:v>0.70599999999999996</c:v>
                </c:pt>
                <c:pt idx="1">
                  <c:v>0.70499999999999996</c:v>
                </c:pt>
                <c:pt idx="2">
                  <c:v>0.69799999999999995</c:v>
                </c:pt>
                <c:pt idx="3">
                  <c:v>0.92300000000000004</c:v>
                </c:pt>
                <c:pt idx="4">
                  <c:v>0.84699999999999998</c:v>
                </c:pt>
                <c:pt idx="5">
                  <c:v>0.70399999999999996</c:v>
                </c:pt>
                <c:pt idx="6">
                  <c:v>0.98299999999999998</c:v>
                </c:pt>
                <c:pt idx="7">
                  <c:v>0.92700000000000005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D-4DE8-A8AA-37C5B9427A7D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Hoja3!$R$26:$R$34</c:f>
              <c:strCache>
                <c:ptCount val="9"/>
                <c:pt idx="0">
                  <c:v>0</c:v>
                </c:pt>
                <c:pt idx="1">
                  <c:v>0.001</c:v>
                </c:pt>
                <c:pt idx="2">
                  <c:v>0.0015</c:v>
                </c:pt>
                <c:pt idx="3">
                  <c:v>0.0025</c:v>
                </c:pt>
                <c:pt idx="4">
                  <c:v>0.0035</c:v>
                </c:pt>
                <c:pt idx="5">
                  <c:v>0.005</c:v>
                </c:pt>
                <c:pt idx="6">
                  <c:v>0.006</c:v>
                </c:pt>
                <c:pt idx="7">
                  <c:v>0.0075</c:v>
                </c:pt>
                <c:pt idx="8">
                  <c:v>0.01</c:v>
                </c:pt>
              </c:strCache>
            </c:strRef>
          </c:cat>
          <c:val>
            <c:numRef>
              <c:f>Hoja3!$T$26:$T$34</c:f>
              <c:numCache>
                <c:formatCode>General</c:formatCode>
                <c:ptCount val="9"/>
                <c:pt idx="0">
                  <c:v>0.67800000000000005</c:v>
                </c:pt>
                <c:pt idx="1">
                  <c:v>0.68600000000000005</c:v>
                </c:pt>
                <c:pt idx="2">
                  <c:v>0.69399999999999995</c:v>
                </c:pt>
                <c:pt idx="3">
                  <c:v>0.17499999999999999</c:v>
                </c:pt>
                <c:pt idx="4">
                  <c:v>0.35299999999999998</c:v>
                </c:pt>
                <c:pt idx="5">
                  <c:v>0.69899999999999995</c:v>
                </c:pt>
                <c:pt idx="6">
                  <c:v>4.2999999999999997E-2</c:v>
                </c:pt>
                <c:pt idx="7">
                  <c:v>0.188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D-4DE8-A8AA-37C5B9427A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0.001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Hoja3!$S$51:$S$54</c:f>
              <c:numCache>
                <c:formatCode>General</c:formatCode>
                <c:ptCount val="4"/>
                <c:pt idx="0">
                  <c:v>0.58899999999999997</c:v>
                </c:pt>
                <c:pt idx="1">
                  <c:v>0.68200000000000005</c:v>
                </c:pt>
                <c:pt idx="2">
                  <c:v>0.70399999999999996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1E8-819C-A10E6CC7777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Hoja3!$T$51:$T$54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0.73399999999999999</c:v>
                </c:pt>
                <c:pt idx="2">
                  <c:v>0.68700000000000006</c:v>
                </c:pt>
                <c:pt idx="3">
                  <c:v>0.629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1E8-819C-A10E6CC777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cap="all" baseline="0">
                    <a:effectLst/>
                  </a:rPr>
                  <a:t>Proyecciones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0.0015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Hoja3!$AG$51:$AG$54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0.67</c:v>
                </c:pt>
                <c:pt idx="2">
                  <c:v>0.69799999999999995</c:v>
                </c:pt>
                <c:pt idx="3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9-4DC7-A331-B0ADB0BC144F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Hoja3!$AH$51:$AH$54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0.73499999999999999</c:v>
                </c:pt>
                <c:pt idx="2">
                  <c:v>0.68899999999999995</c:v>
                </c:pt>
                <c:pt idx="3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4DC7-A331-B0ADB0BC1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cap="all" baseline="0">
                    <a:effectLst/>
                  </a:rPr>
                  <a:t>Proyecciones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0.005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Hoja3!$AW$51:$AW$54</c:f>
              <c:numCache>
                <c:formatCode>General</c:formatCode>
                <c:ptCount val="4"/>
                <c:pt idx="0">
                  <c:v>0.57599999999999996</c:v>
                </c:pt>
                <c:pt idx="1">
                  <c:v>0.91800000000000004</c:v>
                </c:pt>
                <c:pt idx="2">
                  <c:v>0.85199999999999998</c:v>
                </c:pt>
                <c:pt idx="3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3-4A91-955E-E1CB1B9198B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Hoja3!$AX$51:$AX$54</c:f>
              <c:numCache>
                <c:formatCode>General</c:formatCode>
                <c:ptCount val="4"/>
                <c:pt idx="0">
                  <c:v>0.83399999999999996</c:v>
                </c:pt>
                <c:pt idx="1">
                  <c:v>0.17299999999999999</c:v>
                </c:pt>
                <c:pt idx="2">
                  <c:v>0.316</c:v>
                </c:pt>
                <c:pt idx="3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3-4A91-955E-E1CB1B9198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Proyecciones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4.5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Hoja2!$K$10:$K$19</c:f>
              <c:numCache>
                <c:formatCode>General</c:formatCode>
                <c:ptCount val="10"/>
                <c:pt idx="0">
                  <c:v>0.54079999999999995</c:v>
                </c:pt>
                <c:pt idx="1">
                  <c:v>0.54449999999999998</c:v>
                </c:pt>
                <c:pt idx="2">
                  <c:v>0.75209999999999999</c:v>
                </c:pt>
                <c:pt idx="3">
                  <c:v>0.74539999999999995</c:v>
                </c:pt>
                <c:pt idx="4">
                  <c:v>0.93330000000000002</c:v>
                </c:pt>
                <c:pt idx="5">
                  <c:v>0.99919999999999998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5-42B0-824F-5AB4ABD2096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Hoja2!$X$10:$X$19</c:f>
              <c:numCache>
                <c:formatCode>General</c:formatCode>
                <c:ptCount val="10"/>
                <c:pt idx="0">
                  <c:v>0.89049999999999996</c:v>
                </c:pt>
                <c:pt idx="1">
                  <c:v>0.90469999999999995</c:v>
                </c:pt>
                <c:pt idx="2">
                  <c:v>0.46929999999999999</c:v>
                </c:pt>
                <c:pt idx="3">
                  <c:v>0.46810000000000002</c:v>
                </c:pt>
                <c:pt idx="4">
                  <c:v>0.1094</c:v>
                </c:pt>
                <c:pt idx="5">
                  <c:v>3.2000000000000002E-3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5-42B0-824F-5AB4ABD209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Hoja3!$F$82:$F$85</c:f>
              <c:numCache>
                <c:formatCode>General</c:formatCode>
                <c:ptCount val="4"/>
                <c:pt idx="0">
                  <c:v>0.254</c:v>
                </c:pt>
                <c:pt idx="1">
                  <c:v>0.313</c:v>
                </c:pt>
                <c:pt idx="2">
                  <c:v>0.33800000000000002</c:v>
                </c:pt>
                <c:pt idx="3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805-89E0-32A2414C2EE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Hoja3!$G$82:$G$85</c:f>
              <c:numCache>
                <c:formatCode>General</c:formatCode>
                <c:ptCount val="4"/>
                <c:pt idx="0">
                  <c:v>0.98599999999999999</c:v>
                </c:pt>
                <c:pt idx="1">
                  <c:v>0.97399999999999998</c:v>
                </c:pt>
                <c:pt idx="2">
                  <c:v>0.95699999999999996</c:v>
                </c:pt>
                <c:pt idx="3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805-89E0-32A2414C2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cap="all" baseline="0">
                    <a:effectLst/>
                  </a:rPr>
                  <a:t>Proyecciones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0.0015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Hoja3!$S$82:$S$85</c:f>
              <c:numCache>
                <c:formatCode>General</c:formatCode>
                <c:ptCount val="4"/>
                <c:pt idx="0">
                  <c:v>0.245</c:v>
                </c:pt>
                <c:pt idx="1">
                  <c:v>0.316</c:v>
                </c:pt>
                <c:pt idx="2">
                  <c:v>0.33200000000000002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3F1-A95F-BD347F187BFE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Hoja3!$T$82:$T$85</c:f>
              <c:numCache>
                <c:formatCode>General</c:formatCode>
                <c:ptCount val="4"/>
                <c:pt idx="0">
                  <c:v>0.98599999999999999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B-43F1-A95F-BD347F187B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cap="all" baseline="0">
                    <a:effectLst/>
                  </a:rPr>
                  <a:t>Proyecciones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0.005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Hoja3!$AG$82:$AG$85</c:f>
              <c:numCache>
                <c:formatCode>General</c:formatCode>
                <c:ptCount val="4"/>
                <c:pt idx="0">
                  <c:v>0.246</c:v>
                </c:pt>
                <c:pt idx="1">
                  <c:v>0.28599999999999998</c:v>
                </c:pt>
                <c:pt idx="2">
                  <c:v>0.34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0-4CE8-BD36-B8064366647E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Hoja3!$AH$51:$AH$54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0.73499999999999999</c:v>
                </c:pt>
                <c:pt idx="2">
                  <c:v>0.68899999999999995</c:v>
                </c:pt>
                <c:pt idx="3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0-4CE8-BD36-B806436664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cap="all" baseline="0">
                    <a:effectLst/>
                  </a:rPr>
                  <a:t>Proyecciones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Extend</a:t>
            </a:r>
            <a:r>
              <a:rPr lang="es-ES" baseline="0"/>
              <a:t> = 0.05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Hoja3!$AW$82:$AW$85</c:f>
              <c:numCache>
                <c:formatCode>General</c:formatCode>
                <c:ptCount val="4"/>
                <c:pt idx="0">
                  <c:v>0.23499999999999999</c:v>
                </c:pt>
                <c:pt idx="1">
                  <c:v>0.28000000000000003</c:v>
                </c:pt>
                <c:pt idx="2">
                  <c:v>0.29399999999999998</c:v>
                </c:pt>
                <c:pt idx="3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3-4E45-8791-A2CD0BD03DC9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Hoja3!$E$51:$E$54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Hoja3!$AX$82:$AX$85</c:f>
              <c:numCache>
                <c:formatCode>General</c:formatCode>
                <c:ptCount val="4"/>
                <c:pt idx="0">
                  <c:v>0.99099999999999999</c:v>
                </c:pt>
                <c:pt idx="1">
                  <c:v>0.98399999999999999</c:v>
                </c:pt>
                <c:pt idx="2">
                  <c:v>0.98399999999999999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3-4E45-8791-A2CD0BD03D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Proyecciones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Hoja2!$L$10:$L$19</c:f>
              <c:numCache>
                <c:formatCode>General</c:formatCode>
                <c:ptCount val="10"/>
                <c:pt idx="0">
                  <c:v>0.54169999999999996</c:v>
                </c:pt>
                <c:pt idx="1">
                  <c:v>0.5232</c:v>
                </c:pt>
                <c:pt idx="2">
                  <c:v>0.49</c:v>
                </c:pt>
                <c:pt idx="3">
                  <c:v>0.47449999999999998</c:v>
                </c:pt>
                <c:pt idx="4">
                  <c:v>0.85619999999999996</c:v>
                </c:pt>
                <c:pt idx="5">
                  <c:v>0.99119999999999997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BC6-B6D4-E1279BB491F5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Hoja2!$Y$10:$Y$19</c:f>
              <c:numCache>
                <c:formatCode>General</c:formatCode>
                <c:ptCount val="10"/>
                <c:pt idx="0">
                  <c:v>0.8841</c:v>
                </c:pt>
                <c:pt idx="1">
                  <c:v>0.91120000000000001</c:v>
                </c:pt>
                <c:pt idx="2">
                  <c:v>0.92410000000000003</c:v>
                </c:pt>
                <c:pt idx="3">
                  <c:v>0.93430000000000002</c:v>
                </c:pt>
                <c:pt idx="4">
                  <c:v>0.2442</c:v>
                </c:pt>
                <c:pt idx="5">
                  <c:v>1.5800000000000002E-2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0-4BC6-B6D4-E1279BB49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5.5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Hoja2!$M$10:$M$19</c:f>
              <c:numCache>
                <c:formatCode>General</c:formatCode>
                <c:ptCount val="10"/>
                <c:pt idx="0">
                  <c:v>0.50470000000000004</c:v>
                </c:pt>
                <c:pt idx="1">
                  <c:v>0.499</c:v>
                </c:pt>
                <c:pt idx="2">
                  <c:v>0.48449999999999999</c:v>
                </c:pt>
                <c:pt idx="3">
                  <c:v>0.46850000000000003</c:v>
                </c:pt>
                <c:pt idx="4">
                  <c:v>0.43430000000000002</c:v>
                </c:pt>
                <c:pt idx="5">
                  <c:v>0.99860000000000004</c:v>
                </c:pt>
                <c:pt idx="6">
                  <c:v>0.99960000000000004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E-4A6C-B730-FC9862D664A3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Hoja2!$Z$10:$Z$19</c:f>
              <c:numCache>
                <c:formatCode>General</c:formatCode>
                <c:ptCount val="10"/>
                <c:pt idx="0">
                  <c:v>0.89980000000000004</c:v>
                </c:pt>
                <c:pt idx="1">
                  <c:v>0.90549999999999997</c:v>
                </c:pt>
                <c:pt idx="2">
                  <c:v>0.92379999999999995</c:v>
                </c:pt>
                <c:pt idx="3">
                  <c:v>0.94359999999999999</c:v>
                </c:pt>
                <c:pt idx="4">
                  <c:v>0.95250000000000001</c:v>
                </c:pt>
                <c:pt idx="5">
                  <c:v>2.8E-3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E-4A6C-B730-FC9862D664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Hoja2!$N$10:$N$19</c:f>
              <c:numCache>
                <c:formatCode>General</c:formatCode>
                <c:ptCount val="10"/>
                <c:pt idx="0">
                  <c:v>0.50229999999999997</c:v>
                </c:pt>
                <c:pt idx="1">
                  <c:v>0.48520000000000002</c:v>
                </c:pt>
                <c:pt idx="2">
                  <c:v>0.47010000000000002</c:v>
                </c:pt>
                <c:pt idx="3">
                  <c:v>0.44850000000000001</c:v>
                </c:pt>
                <c:pt idx="4">
                  <c:v>0.41860000000000003</c:v>
                </c:pt>
                <c:pt idx="5">
                  <c:v>0.9637</c:v>
                </c:pt>
                <c:pt idx="6">
                  <c:v>0.99909999999999999</c:v>
                </c:pt>
                <c:pt idx="7">
                  <c:v>0.99960000000000004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B-444A-B8A1-7A3E17170560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Hoja2!$AA$10:$AA$19</c:f>
              <c:numCache>
                <c:formatCode>General</c:formatCode>
                <c:ptCount val="10"/>
                <c:pt idx="0">
                  <c:v>0.89980000000000004</c:v>
                </c:pt>
                <c:pt idx="1">
                  <c:v>0.91810000000000003</c:v>
                </c:pt>
                <c:pt idx="2">
                  <c:v>0.92700000000000005</c:v>
                </c:pt>
                <c:pt idx="3">
                  <c:v>0.94</c:v>
                </c:pt>
                <c:pt idx="4">
                  <c:v>0.95369999999999999</c:v>
                </c:pt>
                <c:pt idx="5">
                  <c:v>6.08E-2</c:v>
                </c:pt>
                <c:pt idx="6">
                  <c:v>0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B-444A-B8A1-7A3E171705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6.5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Hoja2!$O$10:$O$19</c:f>
              <c:numCache>
                <c:formatCode>General</c:formatCode>
                <c:ptCount val="10"/>
                <c:pt idx="0">
                  <c:v>0.49709999999999999</c:v>
                </c:pt>
                <c:pt idx="1">
                  <c:v>0.48970000000000002</c:v>
                </c:pt>
                <c:pt idx="2">
                  <c:v>0.45889999999999997</c:v>
                </c:pt>
                <c:pt idx="3">
                  <c:v>0.4597</c:v>
                </c:pt>
                <c:pt idx="4">
                  <c:v>0.4299</c:v>
                </c:pt>
                <c:pt idx="5">
                  <c:v>0.83930000000000005</c:v>
                </c:pt>
                <c:pt idx="6">
                  <c:v>0.99450000000000005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0-4664-81AA-B46FABF3C63E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Hoja2!$AB$10:$AB$19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0.92910000000000004</c:v>
                </c:pt>
                <c:pt idx="2">
                  <c:v>0.94079999999999997</c:v>
                </c:pt>
                <c:pt idx="3">
                  <c:v>0.94240000000000002</c:v>
                </c:pt>
                <c:pt idx="4">
                  <c:v>0.95699999999999996</c:v>
                </c:pt>
                <c:pt idx="5">
                  <c:v>0.24399999999999999</c:v>
                </c:pt>
                <c:pt idx="6">
                  <c:v>8.0999999999999996E-3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0-4664-81AA-B46FABF3C6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Hoja2!$P$10:$P$19</c:f>
              <c:numCache>
                <c:formatCode>General</c:formatCode>
                <c:ptCount val="10"/>
                <c:pt idx="0">
                  <c:v>0.48659999999999998</c:v>
                </c:pt>
                <c:pt idx="1">
                  <c:v>0.4778</c:v>
                </c:pt>
                <c:pt idx="2">
                  <c:v>0.45550000000000002</c:v>
                </c:pt>
                <c:pt idx="3">
                  <c:v>0.44330000000000003</c:v>
                </c:pt>
                <c:pt idx="4">
                  <c:v>0.41639999999999999</c:v>
                </c:pt>
                <c:pt idx="5">
                  <c:v>0.67290000000000005</c:v>
                </c:pt>
                <c:pt idx="6">
                  <c:v>0.98839999999999995</c:v>
                </c:pt>
                <c:pt idx="7">
                  <c:v>0.99839999999999995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F-467A-ACD5-C5227A434566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Hoja2!$AC$10:$AC$19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0.91810000000000003</c:v>
                </c:pt>
                <c:pt idx="2">
                  <c:v>0.93789999999999996</c:v>
                </c:pt>
                <c:pt idx="3">
                  <c:v>0.94320000000000004</c:v>
                </c:pt>
                <c:pt idx="4">
                  <c:v>0.95499999999999996</c:v>
                </c:pt>
                <c:pt idx="5">
                  <c:v>0.48720000000000002</c:v>
                </c:pt>
                <c:pt idx="6">
                  <c:v>1.2500000000000001E-2</c:v>
                </c:pt>
                <c:pt idx="7">
                  <c:v>2.3999999999999998E-3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467A-ACD5-C5227A4345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7.5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Hoja2!$Q$10:$Q$19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0.46820000000000001</c:v>
                </c:pt>
                <c:pt idx="2">
                  <c:v>0.45619999999999999</c:v>
                </c:pt>
                <c:pt idx="3">
                  <c:v>0.42730000000000001</c:v>
                </c:pt>
                <c:pt idx="4">
                  <c:v>0.40210000000000001</c:v>
                </c:pt>
                <c:pt idx="5">
                  <c:v>0.67830000000000001</c:v>
                </c:pt>
                <c:pt idx="6">
                  <c:v>0.98909999999999998</c:v>
                </c:pt>
                <c:pt idx="7">
                  <c:v>0.98880000000000001</c:v>
                </c:pt>
                <c:pt idx="8">
                  <c:v>0.98880000000000001</c:v>
                </c:pt>
                <c:pt idx="9">
                  <c:v>0.99960000000000004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4-4799-9C1E-87A1757C7E7C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Hoja2!$AD$10:$AD$19</c:f>
              <c:numCache>
                <c:formatCode>General</c:formatCode>
                <c:ptCount val="10"/>
                <c:pt idx="0">
                  <c:v>0.90920000000000001</c:v>
                </c:pt>
                <c:pt idx="1">
                  <c:v>0.92859999999999998</c:v>
                </c:pt>
                <c:pt idx="2">
                  <c:v>0.93920000000000003</c:v>
                </c:pt>
                <c:pt idx="3">
                  <c:v>0.94479999999999997</c:v>
                </c:pt>
                <c:pt idx="4">
                  <c:v>0.95940000000000003</c:v>
                </c:pt>
                <c:pt idx="5">
                  <c:v>0.47539999999999999</c:v>
                </c:pt>
                <c:pt idx="6">
                  <c:v>1.4500000000000001E-2</c:v>
                </c:pt>
                <c:pt idx="7">
                  <c:v>1.4500000000000001E-2</c:v>
                </c:pt>
                <c:pt idx="8">
                  <c:v>1.7000000000000001E-2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4-4799-9C1E-87A1757C7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 = 0.5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Sensibilidad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Hoja2!$G$10:$G$19</c:f>
              <c:numCache>
                <c:formatCode>General</c:formatCode>
                <c:ptCount val="10"/>
                <c:pt idx="0">
                  <c:v>0.87450000000000006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41F4-953D-83C7DA28BBAA}"/>
            </c:ext>
          </c:extLst>
        </c:ser>
        <c:ser>
          <c:idx val="1"/>
          <c:order val="1"/>
          <c:tx>
            <c:v>Especificidad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Hoja2!$F$10:$F$19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cat>
          <c:val>
            <c:numRef>
              <c:f>Hoja2!$T$10:$T$19</c:f>
              <c:numCache>
                <c:formatCode>General</c:formatCode>
                <c:ptCount val="10"/>
                <c:pt idx="0">
                  <c:v>0.443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41F4-953D-83C7DA28BB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245200"/>
        <c:axId val="1851249360"/>
      </c:lineChart>
      <c:catAx>
        <c:axId val="18512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9360"/>
        <c:crosses val="autoZero"/>
        <c:auto val="0"/>
        <c:lblAlgn val="ctr"/>
        <c:lblOffset val="100"/>
        <c:noMultiLvlLbl val="0"/>
      </c:catAx>
      <c:valAx>
        <c:axId val="1851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27</xdr:row>
      <xdr:rowOff>127187</xdr:rowOff>
    </xdr:from>
    <xdr:to>
      <xdr:col>11</xdr:col>
      <xdr:colOff>296955</xdr:colOff>
      <xdr:row>42</xdr:row>
      <xdr:rowOff>12887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437028</xdr:colOff>
      <xdr:row>27</xdr:row>
      <xdr:rowOff>131670</xdr:rowOff>
    </xdr:from>
    <xdr:to>
      <xdr:col>17</xdr:col>
      <xdr:colOff>437028</xdr:colOff>
      <xdr:row>42</xdr:row>
      <xdr:rowOff>17370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593912</xdr:colOff>
      <xdr:row>27</xdr:row>
      <xdr:rowOff>131669</xdr:rowOff>
    </xdr:from>
    <xdr:to>
      <xdr:col>23</xdr:col>
      <xdr:colOff>180082</xdr:colOff>
      <xdr:row>42</xdr:row>
      <xdr:rowOff>17369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365064</xdr:colOff>
      <xdr:row>27</xdr:row>
      <xdr:rowOff>125556</xdr:rowOff>
    </xdr:from>
    <xdr:to>
      <xdr:col>29</xdr:col>
      <xdr:colOff>365064</xdr:colOff>
      <xdr:row>42</xdr:row>
      <xdr:rowOff>11256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825763</xdr:colOff>
      <xdr:row>42</xdr:row>
      <xdr:rowOff>184337</xdr:rowOff>
    </xdr:from>
    <xdr:to>
      <xdr:col>11</xdr:col>
      <xdr:colOff>282666</xdr:colOff>
      <xdr:row>57</xdr:row>
      <xdr:rowOff>70037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422741</xdr:colOff>
      <xdr:row>42</xdr:row>
      <xdr:rowOff>188820</xdr:rowOff>
    </xdr:from>
    <xdr:to>
      <xdr:col>17</xdr:col>
      <xdr:colOff>422741</xdr:colOff>
      <xdr:row>57</xdr:row>
      <xdr:rowOff>74520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579625</xdr:colOff>
      <xdr:row>42</xdr:row>
      <xdr:rowOff>188819</xdr:rowOff>
    </xdr:from>
    <xdr:to>
      <xdr:col>23</xdr:col>
      <xdr:colOff>163286</xdr:colOff>
      <xdr:row>57</xdr:row>
      <xdr:rowOff>74519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420051</xdr:colOff>
      <xdr:row>42</xdr:row>
      <xdr:rowOff>182707</xdr:rowOff>
    </xdr:from>
    <xdr:to>
      <xdr:col>29</xdr:col>
      <xdr:colOff>420051</xdr:colOff>
      <xdr:row>57</xdr:row>
      <xdr:rowOff>68407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437027</xdr:colOff>
      <xdr:row>22</xdr:row>
      <xdr:rowOff>1131796</xdr:rowOff>
    </xdr:from>
    <xdr:to>
      <xdr:col>17</xdr:col>
      <xdr:colOff>437027</xdr:colOff>
      <xdr:row>26</xdr:row>
      <xdr:rowOff>168905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593911</xdr:colOff>
      <xdr:row>22</xdr:row>
      <xdr:rowOff>1131795</xdr:rowOff>
    </xdr:from>
    <xdr:to>
      <xdr:col>23</xdr:col>
      <xdr:colOff>180081</xdr:colOff>
      <xdr:row>26</xdr:row>
      <xdr:rowOff>168904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365063</xdr:colOff>
      <xdr:row>22</xdr:row>
      <xdr:rowOff>1125682</xdr:rowOff>
    </xdr:from>
    <xdr:to>
      <xdr:col>29</xdr:col>
      <xdr:colOff>365063</xdr:colOff>
      <xdr:row>26</xdr:row>
      <xdr:rowOff>162791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734786</xdr:colOff>
      <xdr:row>21</xdr:row>
      <xdr:rowOff>154402</xdr:rowOff>
    </xdr:from>
    <xdr:to>
      <xdr:col>13</xdr:col>
      <xdr:colOff>174491</xdr:colOff>
      <xdr:row>36</xdr:row>
      <xdr:rowOff>40102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135</xdr:row>
      <xdr:rowOff>59152</xdr:rowOff>
    </xdr:from>
    <xdr:to>
      <xdr:col>13</xdr:col>
      <xdr:colOff>215312</xdr:colOff>
      <xdr:row>149</xdr:row>
      <xdr:rowOff>135352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347382</xdr:colOff>
      <xdr:row>135</xdr:row>
      <xdr:rowOff>67236</xdr:rowOff>
    </xdr:from>
    <xdr:to>
      <xdr:col>24</xdr:col>
      <xdr:colOff>672352</xdr:colOff>
      <xdr:row>149</xdr:row>
      <xdr:rowOff>143436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744682</xdr:colOff>
      <xdr:row>44</xdr:row>
      <xdr:rowOff>173182</xdr:rowOff>
    </xdr:from>
    <xdr:to>
      <xdr:col>16</xdr:col>
      <xdr:colOff>305614</xdr:colOff>
      <xdr:row>59</xdr:row>
      <xdr:rowOff>58882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95249</xdr:colOff>
      <xdr:row>20</xdr:row>
      <xdr:rowOff>40821</xdr:rowOff>
    </xdr:from>
    <xdr:to>
      <xdr:col>30</xdr:col>
      <xdr:colOff>268503</xdr:colOff>
      <xdr:row>34</xdr:row>
      <xdr:rowOff>117021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381000</xdr:colOff>
      <xdr:row>44</xdr:row>
      <xdr:rowOff>122464</xdr:rowOff>
    </xdr:from>
    <xdr:to>
      <xdr:col>29</xdr:col>
      <xdr:colOff>499825</xdr:colOff>
      <xdr:row>59</xdr:row>
      <xdr:rowOff>8164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45</xdr:row>
      <xdr:rowOff>0</xdr:rowOff>
    </xdr:from>
    <xdr:to>
      <xdr:col>44</xdr:col>
      <xdr:colOff>118825</xdr:colOff>
      <xdr:row>59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95250</xdr:colOff>
      <xdr:row>45</xdr:row>
      <xdr:rowOff>0</xdr:rowOff>
    </xdr:from>
    <xdr:to>
      <xdr:col>60</xdr:col>
      <xdr:colOff>214075</xdr:colOff>
      <xdr:row>59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744682</xdr:colOff>
      <xdr:row>75</xdr:row>
      <xdr:rowOff>173182</xdr:rowOff>
    </xdr:from>
    <xdr:to>
      <xdr:col>16</xdr:col>
      <xdr:colOff>305614</xdr:colOff>
      <xdr:row>90</xdr:row>
      <xdr:rowOff>58882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381000</xdr:colOff>
      <xdr:row>75</xdr:row>
      <xdr:rowOff>122464</xdr:rowOff>
    </xdr:from>
    <xdr:to>
      <xdr:col>29</xdr:col>
      <xdr:colOff>499825</xdr:colOff>
      <xdr:row>90</xdr:row>
      <xdr:rowOff>8164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76</xdr:row>
      <xdr:rowOff>0</xdr:rowOff>
    </xdr:from>
    <xdr:to>
      <xdr:col>44</xdr:col>
      <xdr:colOff>118825</xdr:colOff>
      <xdr:row>90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95250</xdr:colOff>
      <xdr:row>76</xdr:row>
      <xdr:rowOff>0</xdr:rowOff>
    </xdr:from>
    <xdr:to>
      <xdr:col>60</xdr:col>
      <xdr:colOff>214075</xdr:colOff>
      <xdr:row>90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opLeftCell="A17" zoomScaleNormal="100" workbookViewId="0">
      <selection activeCell="G30" sqref="G30"/>
    </sheetView>
  </sheetViews>
  <sheetFormatPr baseColWidth="10" defaultColWidth="9.140625" defaultRowHeight="15" x14ac:dyDescent="0.25"/>
  <cols>
    <col min="1" max="4" width="9.140625" customWidth="1"/>
    <col min="5" max="5" width="16.5703125" customWidth="1"/>
    <col min="6" max="9" width="11.28515625" customWidth="1"/>
    <col min="10" max="11" width="11.5703125" customWidth="1"/>
    <col min="12" max="12" width="66.140625" customWidth="1"/>
    <col min="13" max="1025" width="9.140625" customWidth="1"/>
  </cols>
  <sheetData>
    <row r="3" spans="3:12" x14ac:dyDescent="0.25">
      <c r="H3" s="1"/>
    </row>
    <row r="5" spans="3:12" x14ac:dyDescent="0.25">
      <c r="C5" s="2"/>
    </row>
    <row r="6" spans="3:12" x14ac:dyDescent="0.25">
      <c r="E6" s="3" t="s">
        <v>0</v>
      </c>
    </row>
    <row r="8" spans="3:12" x14ac:dyDescent="0.25">
      <c r="E8" s="4" t="s">
        <v>1</v>
      </c>
      <c r="F8" s="5" t="s">
        <v>2</v>
      </c>
      <c r="G8" s="6" t="s">
        <v>3</v>
      </c>
      <c r="H8" s="7" t="s">
        <v>4</v>
      </c>
      <c r="I8" s="8" t="s">
        <v>5</v>
      </c>
      <c r="J8" s="9" t="s">
        <v>6</v>
      </c>
      <c r="K8" s="9" t="s">
        <v>7</v>
      </c>
      <c r="L8" s="10" t="s">
        <v>8</v>
      </c>
    </row>
    <row r="9" spans="3:12" x14ac:dyDescent="0.25">
      <c r="E9" s="11" t="s">
        <v>9</v>
      </c>
      <c r="F9" s="12">
        <v>0.63</v>
      </c>
      <c r="G9" s="6">
        <v>0.8</v>
      </c>
      <c r="H9" s="13">
        <v>0.67</v>
      </c>
      <c r="I9" s="14">
        <v>0.65</v>
      </c>
      <c r="J9" s="15">
        <v>0.9</v>
      </c>
      <c r="K9" s="15">
        <v>0.42</v>
      </c>
      <c r="L9" s="16" t="s">
        <v>10</v>
      </c>
    </row>
    <row r="10" spans="3:12" x14ac:dyDescent="0.25">
      <c r="E10" s="11" t="s">
        <v>11</v>
      </c>
      <c r="F10" s="12">
        <v>0.6</v>
      </c>
      <c r="G10" s="6">
        <v>0.8</v>
      </c>
      <c r="H10" s="13">
        <v>0.65</v>
      </c>
      <c r="I10" s="14">
        <v>0.62</v>
      </c>
      <c r="J10" s="9">
        <v>0.05</v>
      </c>
      <c r="K10" s="15">
        <v>0.03</v>
      </c>
      <c r="L10" s="16" t="s">
        <v>12</v>
      </c>
    </row>
    <row r="11" spans="3:12" x14ac:dyDescent="0.25">
      <c r="E11" s="11" t="s">
        <v>13</v>
      </c>
      <c r="F11" s="12">
        <v>0.74</v>
      </c>
      <c r="G11" s="17">
        <v>0.77</v>
      </c>
      <c r="H11" s="13">
        <v>0.75</v>
      </c>
      <c r="I11" s="14">
        <v>0.74</v>
      </c>
      <c r="J11" s="15">
        <v>0.31</v>
      </c>
      <c r="K11" s="15">
        <v>0.35</v>
      </c>
      <c r="L11" s="16" t="s">
        <v>14</v>
      </c>
    </row>
    <row r="12" spans="3:12" x14ac:dyDescent="0.25">
      <c r="E12" s="11" t="s">
        <v>15</v>
      </c>
      <c r="F12" s="12">
        <v>0.76</v>
      </c>
      <c r="G12" s="17">
        <v>0.66</v>
      </c>
      <c r="H12" s="13">
        <v>0.73</v>
      </c>
      <c r="I12" s="14">
        <v>0.74</v>
      </c>
      <c r="J12" s="15">
        <v>0.09</v>
      </c>
      <c r="K12" s="15">
        <v>0.05</v>
      </c>
      <c r="L12" s="16" t="s">
        <v>16</v>
      </c>
    </row>
    <row r="13" spans="3:12" x14ac:dyDescent="0.25">
      <c r="E13" s="11" t="s">
        <v>17</v>
      </c>
      <c r="F13" s="12">
        <v>0.45</v>
      </c>
      <c r="G13" s="6">
        <v>0.8</v>
      </c>
      <c r="H13" s="13">
        <v>0.54</v>
      </c>
      <c r="I13" s="14">
        <v>0.49</v>
      </c>
      <c r="J13" s="15">
        <v>3.13</v>
      </c>
      <c r="K13" s="9">
        <v>0.01</v>
      </c>
      <c r="L13" s="16" t="s">
        <v>18</v>
      </c>
    </row>
    <row r="14" spans="3:12" x14ac:dyDescent="0.25">
      <c r="E14" s="11" t="s">
        <v>19</v>
      </c>
      <c r="F14" s="12">
        <v>0.6</v>
      </c>
      <c r="G14" s="17">
        <v>0.68</v>
      </c>
      <c r="H14" s="13">
        <v>0.62</v>
      </c>
      <c r="I14" s="14">
        <v>0.61</v>
      </c>
      <c r="J14" s="15">
        <v>99.83</v>
      </c>
      <c r="K14" s="15">
        <v>3.61</v>
      </c>
      <c r="L14" s="16" t="s">
        <v>20</v>
      </c>
    </row>
    <row r="15" spans="3:12" x14ac:dyDescent="0.25">
      <c r="E15" s="18" t="s">
        <v>21</v>
      </c>
      <c r="F15" s="18">
        <v>0.91</v>
      </c>
      <c r="G15" s="19">
        <v>0.38</v>
      </c>
      <c r="H15" s="18">
        <v>0.77</v>
      </c>
      <c r="I15" s="18">
        <v>0.83</v>
      </c>
      <c r="J15" s="19">
        <v>325.94</v>
      </c>
      <c r="K15" s="19">
        <v>353.41</v>
      </c>
      <c r="L15" s="20" t="s">
        <v>22</v>
      </c>
    </row>
    <row r="16" spans="3:12" x14ac:dyDescent="0.25">
      <c r="E16" s="18" t="s">
        <v>21</v>
      </c>
      <c r="F16" s="20">
        <v>0.77</v>
      </c>
      <c r="G16" s="19">
        <v>0.66</v>
      </c>
      <c r="H16" s="19">
        <v>0.73</v>
      </c>
      <c r="I16" s="19">
        <v>0.75</v>
      </c>
      <c r="J16" s="19">
        <v>93.45</v>
      </c>
      <c r="K16" s="19">
        <v>154.44999999999999</v>
      </c>
      <c r="L16" s="20" t="s">
        <v>23</v>
      </c>
    </row>
    <row r="17" spans="5:12" x14ac:dyDescent="0.25">
      <c r="E17" s="18" t="s">
        <v>21</v>
      </c>
      <c r="F17" s="19">
        <v>0.71</v>
      </c>
      <c r="G17" s="19">
        <v>0.73</v>
      </c>
      <c r="H17" s="19">
        <v>0.71</v>
      </c>
      <c r="I17" s="19">
        <v>0.71</v>
      </c>
      <c r="J17" s="19">
        <v>37.21</v>
      </c>
      <c r="K17" s="19">
        <v>48.95</v>
      </c>
      <c r="L17" s="20" t="s">
        <v>24</v>
      </c>
    </row>
    <row r="18" spans="5:12" x14ac:dyDescent="0.25">
      <c r="G18" s="21"/>
      <c r="H18" s="21"/>
      <c r="I18" s="21"/>
      <c r="J18" s="21"/>
      <c r="K18" s="21"/>
    </row>
    <row r="19" spans="5:12" x14ac:dyDescent="0.25">
      <c r="E19" s="3" t="s">
        <v>0</v>
      </c>
      <c r="G19" s="21"/>
      <c r="H19" s="21"/>
      <c r="I19" s="21"/>
      <c r="J19" s="21"/>
      <c r="K19" s="21"/>
    </row>
    <row r="21" spans="5:12" x14ac:dyDescent="0.25">
      <c r="E21" s="4" t="s">
        <v>25</v>
      </c>
      <c r="F21" s="5" t="s">
        <v>2</v>
      </c>
      <c r="G21" s="6" t="s">
        <v>3</v>
      </c>
      <c r="H21" s="7" t="s">
        <v>4</v>
      </c>
      <c r="I21" s="8" t="s">
        <v>5</v>
      </c>
      <c r="J21" s="9" t="s">
        <v>6</v>
      </c>
      <c r="K21" s="9" t="s">
        <v>7</v>
      </c>
      <c r="L21" s="10" t="s">
        <v>8</v>
      </c>
    </row>
    <row r="22" spans="5:12" x14ac:dyDescent="0.25">
      <c r="E22" s="11" t="s">
        <v>9</v>
      </c>
      <c r="F22" s="22">
        <v>0.53</v>
      </c>
      <c r="G22" s="6">
        <v>0.8</v>
      </c>
      <c r="H22" s="23">
        <v>0.62</v>
      </c>
      <c r="I22" s="24">
        <v>0.57999999999999996</v>
      </c>
      <c r="J22" s="25">
        <v>16.8</v>
      </c>
      <c r="K22" s="25">
        <v>4.3</v>
      </c>
      <c r="L22" s="16" t="s">
        <v>26</v>
      </c>
    </row>
    <row r="23" spans="5:12" x14ac:dyDescent="0.25">
      <c r="E23" s="11" t="s">
        <v>11</v>
      </c>
      <c r="F23" s="22">
        <v>0.56999999999999995</v>
      </c>
      <c r="G23" s="26">
        <v>0.8</v>
      </c>
      <c r="H23" s="23">
        <v>0.65</v>
      </c>
      <c r="I23" s="24">
        <v>0.61</v>
      </c>
      <c r="J23" s="9">
        <v>0.82</v>
      </c>
      <c r="K23" s="25">
        <v>0.38</v>
      </c>
      <c r="L23" s="16" t="s">
        <v>27</v>
      </c>
    </row>
    <row r="24" spans="5:12" x14ac:dyDescent="0.25">
      <c r="E24" s="11" t="s">
        <v>13</v>
      </c>
      <c r="F24" s="22">
        <v>0.43</v>
      </c>
      <c r="G24" s="26">
        <v>0.8</v>
      </c>
      <c r="H24" s="23">
        <v>0.55000000000000004</v>
      </c>
      <c r="I24" s="24">
        <v>0.49</v>
      </c>
      <c r="J24" s="25">
        <v>432.51</v>
      </c>
      <c r="K24" s="25">
        <v>307.47000000000003</v>
      </c>
      <c r="L24" s="16" t="s">
        <v>28</v>
      </c>
    </row>
    <row r="25" spans="5:12" x14ac:dyDescent="0.25">
      <c r="E25" s="11" t="s">
        <v>15</v>
      </c>
      <c r="F25" s="5">
        <v>0.73</v>
      </c>
      <c r="G25" s="26">
        <v>0.8</v>
      </c>
      <c r="H25" s="7">
        <v>0.75</v>
      </c>
      <c r="I25" s="8">
        <v>0.74</v>
      </c>
      <c r="J25" s="25">
        <v>201.49</v>
      </c>
      <c r="K25" s="25">
        <v>36.65</v>
      </c>
      <c r="L25" s="16" t="s">
        <v>29</v>
      </c>
    </row>
    <row r="26" spans="5:12" x14ac:dyDescent="0.25">
      <c r="E26" s="11" t="s">
        <v>17</v>
      </c>
      <c r="F26" s="22">
        <v>0.26</v>
      </c>
      <c r="G26" s="26">
        <v>0.8</v>
      </c>
      <c r="H26" s="23">
        <v>0.44</v>
      </c>
      <c r="I26" s="24">
        <v>0.35</v>
      </c>
      <c r="J26" s="25">
        <v>147.37</v>
      </c>
      <c r="K26" s="9">
        <v>0.1</v>
      </c>
      <c r="L26" s="16" t="s">
        <v>30</v>
      </c>
    </row>
    <row r="27" spans="5:12" x14ac:dyDescent="0.25">
      <c r="E27" s="11" t="s">
        <v>19</v>
      </c>
      <c r="F27" s="22"/>
      <c r="G27" s="26"/>
      <c r="H27" s="23"/>
      <c r="I27" s="24"/>
      <c r="J27" s="25"/>
      <c r="K27" s="25"/>
      <c r="L27" s="16"/>
    </row>
    <row r="28" spans="5:12" x14ac:dyDescent="0.25">
      <c r="E28" s="11" t="s">
        <v>21</v>
      </c>
      <c r="F28" s="22">
        <v>0.59</v>
      </c>
      <c r="G28" s="26">
        <v>0.75</v>
      </c>
      <c r="H28" s="23">
        <v>0.65</v>
      </c>
      <c r="I28" s="24">
        <v>0.62</v>
      </c>
      <c r="J28" s="25">
        <v>1237.67</v>
      </c>
      <c r="K28" s="25">
        <v>3084.52</v>
      </c>
      <c r="L28" s="16" t="s">
        <v>31</v>
      </c>
    </row>
    <row r="30" spans="5:12" x14ac:dyDescent="0.25">
      <c r="E30" s="3" t="s">
        <v>32</v>
      </c>
      <c r="G30" t="s">
        <v>68</v>
      </c>
    </row>
    <row r="32" spans="5:12" x14ac:dyDescent="0.25">
      <c r="E32" s="4" t="s">
        <v>33</v>
      </c>
      <c r="F32" s="5" t="s">
        <v>2</v>
      </c>
      <c r="G32" s="6" t="s">
        <v>3</v>
      </c>
      <c r="H32" s="7" t="s">
        <v>4</v>
      </c>
      <c r="I32" s="8" t="s">
        <v>5</v>
      </c>
      <c r="J32" s="9" t="s">
        <v>6</v>
      </c>
      <c r="K32" s="9" t="s">
        <v>7</v>
      </c>
      <c r="L32" s="10" t="s">
        <v>8</v>
      </c>
    </row>
    <row r="33" spans="5:12" x14ac:dyDescent="0.25">
      <c r="E33" s="11" t="s">
        <v>9</v>
      </c>
      <c r="F33" s="22">
        <v>0.51</v>
      </c>
      <c r="G33" s="26">
        <v>0.81</v>
      </c>
      <c r="H33" s="23">
        <v>0.78</v>
      </c>
      <c r="I33" s="24">
        <v>0.62</v>
      </c>
      <c r="J33" s="25">
        <v>1087</v>
      </c>
      <c r="K33" s="25">
        <v>9.6999999999999993</v>
      </c>
      <c r="L33" s="16" t="s">
        <v>34</v>
      </c>
    </row>
    <row r="34" spans="5:12" x14ac:dyDescent="0.25">
      <c r="E34" s="11" t="s">
        <v>11</v>
      </c>
      <c r="F34" s="39">
        <v>0.75</v>
      </c>
      <c r="G34" s="26">
        <v>0.8</v>
      </c>
      <c r="H34" s="37">
        <v>0.79</v>
      </c>
      <c r="I34" s="24">
        <v>0.77</v>
      </c>
      <c r="J34" s="35">
        <v>8.42</v>
      </c>
      <c r="K34" s="35">
        <v>2.02</v>
      </c>
      <c r="L34" s="16" t="s">
        <v>35</v>
      </c>
    </row>
    <row r="35" spans="5:12" x14ac:dyDescent="0.25">
      <c r="E35" s="11" t="s">
        <v>13</v>
      </c>
      <c r="F35" s="22">
        <v>0.52</v>
      </c>
      <c r="G35" s="26">
        <v>0.8</v>
      </c>
      <c r="H35" s="23">
        <v>0.77</v>
      </c>
      <c r="I35" s="24">
        <v>0.63</v>
      </c>
      <c r="J35" s="25">
        <v>343</v>
      </c>
      <c r="K35" s="25">
        <v>172</v>
      </c>
      <c r="L35" s="16" t="s">
        <v>48</v>
      </c>
    </row>
    <row r="36" spans="5:12" x14ac:dyDescent="0.25">
      <c r="E36" s="11" t="s">
        <v>15</v>
      </c>
      <c r="F36" s="22">
        <v>0.44</v>
      </c>
      <c r="G36" s="38">
        <v>0.83</v>
      </c>
      <c r="H36" s="37">
        <v>0.79</v>
      </c>
      <c r="I36" s="36">
        <v>0.82</v>
      </c>
      <c r="J36" s="25">
        <v>126.26</v>
      </c>
      <c r="K36" s="25">
        <v>18.920000000000002</v>
      </c>
      <c r="L36" s="16" t="s">
        <v>36</v>
      </c>
    </row>
    <row r="37" spans="5:12" x14ac:dyDescent="0.25">
      <c r="E37" s="11" t="s">
        <v>17</v>
      </c>
      <c r="F37" s="22">
        <v>0.42</v>
      </c>
      <c r="G37" s="26">
        <v>0.82</v>
      </c>
      <c r="H37" s="23">
        <v>0.77</v>
      </c>
      <c r="I37" s="24">
        <v>0.56999999999999995</v>
      </c>
      <c r="J37" s="25">
        <v>395</v>
      </c>
      <c r="K37" s="25">
        <v>4.2</v>
      </c>
      <c r="L37" s="16" t="s">
        <v>30</v>
      </c>
    </row>
    <row r="38" spans="5:12" x14ac:dyDescent="0.25">
      <c r="E38" s="11" t="s">
        <v>19</v>
      </c>
      <c r="F38" s="22"/>
      <c r="G38" s="26"/>
      <c r="H38" s="23"/>
      <c r="I38" s="24"/>
      <c r="J38" s="25"/>
      <c r="K38" s="25"/>
      <c r="L38" s="16"/>
    </row>
    <row r="39" spans="5:12" x14ac:dyDescent="0.25">
      <c r="E39" s="11" t="s">
        <v>21</v>
      </c>
      <c r="F39" s="22">
        <v>0.73</v>
      </c>
      <c r="G39" s="26">
        <v>0.54</v>
      </c>
      <c r="H39" s="23">
        <v>0.56000000000000005</v>
      </c>
      <c r="I39" s="24">
        <v>0.63</v>
      </c>
      <c r="J39" s="25">
        <v>16</v>
      </c>
      <c r="K39" s="25">
        <v>34</v>
      </c>
      <c r="L39" s="16" t="s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D23"/>
  <sheetViews>
    <sheetView topLeftCell="L17" zoomScale="115" zoomScaleNormal="115" workbookViewId="0">
      <selection activeCell="S16" sqref="S16:Z16"/>
    </sheetView>
  </sheetViews>
  <sheetFormatPr baseColWidth="10" defaultRowHeight="15" x14ac:dyDescent="0.25"/>
  <cols>
    <col min="6" max="6" width="21.42578125" customWidth="1"/>
    <col min="14" max="14" width="11.42578125" customWidth="1"/>
    <col min="19" max="19" width="19.7109375" customWidth="1"/>
  </cols>
  <sheetData>
    <row r="4" spans="4:30" x14ac:dyDescent="0.25">
      <c r="S4" s="34" t="s">
        <v>46</v>
      </c>
      <c r="T4" s="33">
        <f xml:space="preserve"> X5/(X5+W5)</f>
        <v>0.92530047162635021</v>
      </c>
      <c r="U4" s="32" t="s">
        <v>45</v>
      </c>
      <c r="V4" s="32" t="s">
        <v>42</v>
      </c>
      <c r="W4" s="32" t="s">
        <v>43</v>
      </c>
      <c r="X4" s="32" t="s">
        <v>44</v>
      </c>
    </row>
    <row r="5" spans="4:30" x14ac:dyDescent="0.25">
      <c r="D5" s="4" t="s">
        <v>1</v>
      </c>
      <c r="E5" s="42" t="s">
        <v>49</v>
      </c>
      <c r="S5" s="34" t="s">
        <v>47</v>
      </c>
      <c r="T5" s="33">
        <f xml:space="preserve"> U5/(U5+V5)</f>
        <v>0.12282124037292258</v>
      </c>
      <c r="U5" s="27">
        <v>303</v>
      </c>
      <c r="V5" s="27">
        <v>2164</v>
      </c>
      <c r="W5" s="27">
        <v>491</v>
      </c>
      <c r="X5" s="27">
        <v>6082</v>
      </c>
    </row>
    <row r="7" spans="4:30" x14ac:dyDescent="0.25">
      <c r="F7" s="41" t="s">
        <v>46</v>
      </c>
      <c r="S7" s="41" t="s">
        <v>47</v>
      </c>
    </row>
    <row r="8" spans="4:30" x14ac:dyDescent="0.25">
      <c r="F8" s="30" t="s">
        <v>40</v>
      </c>
      <c r="G8" s="46" t="s">
        <v>38</v>
      </c>
      <c r="H8" s="46"/>
      <c r="I8" s="46"/>
      <c r="J8" s="46"/>
      <c r="K8" s="46"/>
      <c r="L8" s="46"/>
      <c r="M8" s="46"/>
      <c r="N8" s="46"/>
      <c r="O8" s="46"/>
      <c r="P8" s="46"/>
      <c r="Q8" s="46"/>
      <c r="S8" s="30" t="s">
        <v>40</v>
      </c>
      <c r="T8" s="47" t="s">
        <v>38</v>
      </c>
      <c r="U8" s="48"/>
      <c r="V8" s="48"/>
      <c r="W8" s="48"/>
      <c r="X8" s="48"/>
      <c r="Y8" s="48"/>
      <c r="Z8" s="48"/>
      <c r="AA8" s="48"/>
      <c r="AB8" s="48"/>
      <c r="AC8" s="48"/>
      <c r="AD8" s="49"/>
    </row>
    <row r="9" spans="4:30" x14ac:dyDescent="0.25">
      <c r="F9" s="31" t="s">
        <v>41</v>
      </c>
      <c r="G9" s="28" t="s">
        <v>39</v>
      </c>
      <c r="H9" s="28">
        <v>1</v>
      </c>
      <c r="I9" s="28">
        <v>2</v>
      </c>
      <c r="J9" s="28">
        <v>3</v>
      </c>
      <c r="K9" s="28">
        <v>4.5</v>
      </c>
      <c r="L9" s="28">
        <v>5</v>
      </c>
      <c r="M9" s="28">
        <v>5.5</v>
      </c>
      <c r="N9" s="28">
        <v>6</v>
      </c>
      <c r="O9" s="28">
        <v>6.5</v>
      </c>
      <c r="P9" s="28">
        <v>7</v>
      </c>
      <c r="Q9" s="28">
        <v>7.5</v>
      </c>
      <c r="S9" s="31" t="s">
        <v>41</v>
      </c>
      <c r="T9" s="28" t="s">
        <v>39</v>
      </c>
      <c r="U9" s="28">
        <v>1</v>
      </c>
      <c r="V9" s="28">
        <v>2</v>
      </c>
      <c r="W9" s="28">
        <v>3</v>
      </c>
      <c r="X9" s="28">
        <v>4.5</v>
      </c>
      <c r="Y9" s="28">
        <v>5</v>
      </c>
      <c r="Z9" s="28">
        <v>5.5</v>
      </c>
      <c r="AA9" s="28">
        <v>6</v>
      </c>
      <c r="AB9" s="28">
        <v>6.5</v>
      </c>
      <c r="AC9" s="28">
        <v>7</v>
      </c>
      <c r="AD9" s="28">
        <v>7.5</v>
      </c>
    </row>
    <row r="10" spans="4:30" x14ac:dyDescent="0.25">
      <c r="F10" s="29">
        <v>0</v>
      </c>
      <c r="G10" s="27">
        <v>0.87450000000000006</v>
      </c>
      <c r="H10" s="27">
        <v>0.75</v>
      </c>
      <c r="I10" s="27">
        <v>0.66359999999999997</v>
      </c>
      <c r="J10" s="27">
        <v>0.59740000000000004</v>
      </c>
      <c r="K10" s="27">
        <v>0.54079999999999995</v>
      </c>
      <c r="L10" s="27">
        <v>0.54169999999999996</v>
      </c>
      <c r="M10" s="27">
        <v>0.50470000000000004</v>
      </c>
      <c r="N10" s="27">
        <v>0.50229999999999997</v>
      </c>
      <c r="O10" s="27">
        <v>0.49709999999999999</v>
      </c>
      <c r="P10" s="27">
        <v>0.48659999999999998</v>
      </c>
      <c r="Q10" s="27">
        <v>0.47599999999999998</v>
      </c>
      <c r="S10" s="29">
        <v>0</v>
      </c>
      <c r="T10" s="27">
        <v>0.443</v>
      </c>
      <c r="U10" s="27">
        <v>0.66149999999999998</v>
      </c>
      <c r="V10" s="27">
        <v>0.8</v>
      </c>
      <c r="W10" s="27">
        <v>0.85319999999999996</v>
      </c>
      <c r="X10" s="27">
        <v>0.89049999999999996</v>
      </c>
      <c r="Y10" s="27">
        <v>0.8841</v>
      </c>
      <c r="Z10" s="27">
        <v>0.89980000000000004</v>
      </c>
      <c r="AA10" s="27">
        <v>0.89980000000000004</v>
      </c>
      <c r="AB10" s="27">
        <v>0.90349999999999997</v>
      </c>
      <c r="AC10" s="27">
        <v>0.91200000000000003</v>
      </c>
      <c r="AD10" s="27">
        <v>0.90920000000000001</v>
      </c>
    </row>
    <row r="11" spans="4:30" x14ac:dyDescent="0.25">
      <c r="F11" s="29">
        <v>0.05</v>
      </c>
      <c r="G11" s="27">
        <v>1</v>
      </c>
      <c r="H11" s="27">
        <v>1</v>
      </c>
      <c r="I11" s="27">
        <v>0.81589999999999996</v>
      </c>
      <c r="J11" s="27">
        <v>0.78410000000000002</v>
      </c>
      <c r="K11" s="27">
        <v>0.54449999999999998</v>
      </c>
      <c r="L11" s="27">
        <v>0.5232</v>
      </c>
      <c r="M11" s="27">
        <v>0.499</v>
      </c>
      <c r="N11" s="27">
        <v>0.48520000000000002</v>
      </c>
      <c r="O11" s="27">
        <v>0.48970000000000002</v>
      </c>
      <c r="P11" s="27">
        <v>0.4778</v>
      </c>
      <c r="Q11" s="27">
        <v>0.46820000000000001</v>
      </c>
      <c r="S11" s="29">
        <v>0.05</v>
      </c>
      <c r="T11" s="27">
        <v>0</v>
      </c>
      <c r="U11" s="27">
        <v>0</v>
      </c>
      <c r="V11" s="27">
        <v>0.42</v>
      </c>
      <c r="W11" s="27">
        <v>0.4284</v>
      </c>
      <c r="X11" s="27">
        <v>0.90469999999999995</v>
      </c>
      <c r="Y11" s="27">
        <v>0.91120000000000001</v>
      </c>
      <c r="Z11" s="27">
        <v>0.90549999999999997</v>
      </c>
      <c r="AA11" s="27">
        <v>0.91810000000000003</v>
      </c>
      <c r="AB11" s="27">
        <v>0.92910000000000004</v>
      </c>
      <c r="AC11" s="27">
        <v>0.91810000000000003</v>
      </c>
      <c r="AD11" s="27">
        <v>0.92859999999999998</v>
      </c>
    </row>
    <row r="12" spans="4:30" x14ac:dyDescent="0.25">
      <c r="F12" s="29">
        <v>0.1</v>
      </c>
      <c r="G12" s="27">
        <v>1</v>
      </c>
      <c r="H12" s="27">
        <v>1</v>
      </c>
      <c r="I12" s="27">
        <v>0.95479999999999998</v>
      </c>
      <c r="J12" s="27">
        <v>0.89470000000000005</v>
      </c>
      <c r="K12" s="27">
        <v>0.75209999999999999</v>
      </c>
      <c r="L12" s="27">
        <v>0.49</v>
      </c>
      <c r="M12" s="27">
        <v>0.48449999999999999</v>
      </c>
      <c r="N12" s="27">
        <v>0.47010000000000002</v>
      </c>
      <c r="O12" s="27">
        <v>0.45889999999999997</v>
      </c>
      <c r="P12" s="27">
        <v>0.45550000000000002</v>
      </c>
      <c r="Q12" s="27">
        <v>0.45619999999999999</v>
      </c>
      <c r="S12" s="29">
        <v>0.1</v>
      </c>
      <c r="T12" s="27">
        <v>0</v>
      </c>
      <c r="U12" s="27">
        <v>0</v>
      </c>
      <c r="V12" s="27">
        <v>0.10489999999999999</v>
      </c>
      <c r="W12" s="27">
        <v>0.22739999999999999</v>
      </c>
      <c r="X12" s="27">
        <v>0.46929999999999999</v>
      </c>
      <c r="Y12" s="27">
        <v>0.92410000000000003</v>
      </c>
      <c r="Z12" s="27">
        <v>0.92379999999999995</v>
      </c>
      <c r="AA12" s="27">
        <v>0.92700000000000005</v>
      </c>
      <c r="AB12" s="27">
        <v>0.94079999999999997</v>
      </c>
      <c r="AC12" s="27">
        <v>0.93789999999999996</v>
      </c>
      <c r="AD12" s="27">
        <v>0.93920000000000003</v>
      </c>
    </row>
    <row r="13" spans="4:30" x14ac:dyDescent="0.25">
      <c r="F13" s="29">
        <v>0.15</v>
      </c>
      <c r="G13" s="27">
        <v>1</v>
      </c>
      <c r="H13" s="27">
        <v>1</v>
      </c>
      <c r="I13" s="27">
        <v>1</v>
      </c>
      <c r="J13" s="27">
        <v>0.9425</v>
      </c>
      <c r="K13" s="27">
        <v>0.74539999999999995</v>
      </c>
      <c r="L13" s="27">
        <v>0.47449999999999998</v>
      </c>
      <c r="M13" s="27">
        <v>0.46850000000000003</v>
      </c>
      <c r="N13" s="27">
        <v>0.44850000000000001</v>
      </c>
      <c r="O13" s="27">
        <v>0.4597</v>
      </c>
      <c r="P13" s="27">
        <v>0.44330000000000003</v>
      </c>
      <c r="Q13" s="27">
        <v>0.42730000000000001</v>
      </c>
      <c r="S13" s="29">
        <v>0.15</v>
      </c>
      <c r="T13" s="27">
        <v>0</v>
      </c>
      <c r="U13" s="27">
        <v>0</v>
      </c>
      <c r="V13" s="27">
        <v>0</v>
      </c>
      <c r="W13" s="27">
        <v>0.1207</v>
      </c>
      <c r="X13" s="27">
        <v>0.46810000000000002</v>
      </c>
      <c r="Y13" s="27">
        <v>0.93430000000000002</v>
      </c>
      <c r="Z13" s="27">
        <v>0.94359999999999999</v>
      </c>
      <c r="AA13" s="27">
        <v>0.94</v>
      </c>
      <c r="AB13" s="27">
        <v>0.94240000000000002</v>
      </c>
      <c r="AC13" s="27">
        <v>0.94320000000000004</v>
      </c>
      <c r="AD13" s="27">
        <v>0.94479999999999997</v>
      </c>
    </row>
    <row r="14" spans="4:30" x14ac:dyDescent="0.25">
      <c r="F14" s="29">
        <v>0.25</v>
      </c>
      <c r="G14" s="27">
        <v>1</v>
      </c>
      <c r="H14" s="27">
        <v>1</v>
      </c>
      <c r="I14" s="27">
        <v>1</v>
      </c>
      <c r="J14" s="27">
        <v>1</v>
      </c>
      <c r="K14" s="27">
        <v>0.93330000000000002</v>
      </c>
      <c r="L14" s="27">
        <v>0.85619999999999996</v>
      </c>
      <c r="M14" s="27">
        <v>0.43430000000000002</v>
      </c>
      <c r="N14" s="27">
        <v>0.41860000000000003</v>
      </c>
      <c r="O14" s="27">
        <v>0.4299</v>
      </c>
      <c r="P14" s="27">
        <v>0.41639999999999999</v>
      </c>
      <c r="Q14" s="27">
        <v>0.40210000000000001</v>
      </c>
      <c r="S14" s="29">
        <v>0.25</v>
      </c>
      <c r="T14" s="27">
        <v>0</v>
      </c>
      <c r="U14" s="27">
        <v>0</v>
      </c>
      <c r="V14" s="27">
        <v>0</v>
      </c>
      <c r="W14" s="27">
        <v>0</v>
      </c>
      <c r="X14" s="27">
        <v>0.1094</v>
      </c>
      <c r="Y14" s="27">
        <v>0.2442</v>
      </c>
      <c r="Z14" s="27">
        <v>0.95250000000000001</v>
      </c>
      <c r="AA14" s="27">
        <v>0.95369999999999999</v>
      </c>
      <c r="AB14" s="27">
        <v>0.95699999999999996</v>
      </c>
      <c r="AC14" s="27">
        <v>0.95499999999999996</v>
      </c>
      <c r="AD14" s="27">
        <v>0.95940000000000003</v>
      </c>
    </row>
    <row r="15" spans="4:30" x14ac:dyDescent="0.25">
      <c r="F15" s="29">
        <v>0.5</v>
      </c>
      <c r="G15" s="27">
        <v>1</v>
      </c>
      <c r="H15" s="27">
        <v>1</v>
      </c>
      <c r="I15" s="27">
        <v>1</v>
      </c>
      <c r="J15" s="27">
        <v>1</v>
      </c>
      <c r="K15" s="27">
        <v>0.99919999999999998</v>
      </c>
      <c r="L15" s="27">
        <v>0.99119999999999997</v>
      </c>
      <c r="M15" s="40">
        <v>0.99860000000000004</v>
      </c>
      <c r="N15" s="27">
        <v>0.9637</v>
      </c>
      <c r="O15" s="27">
        <v>0.83930000000000005</v>
      </c>
      <c r="P15" s="27">
        <v>0.67290000000000005</v>
      </c>
      <c r="Q15" s="27">
        <v>0.67830000000000001</v>
      </c>
      <c r="S15" s="29">
        <v>0.5</v>
      </c>
      <c r="T15" s="27">
        <v>0</v>
      </c>
      <c r="U15" s="27">
        <v>0</v>
      </c>
      <c r="V15" s="27">
        <v>0</v>
      </c>
      <c r="W15" s="27">
        <v>0</v>
      </c>
      <c r="X15" s="27">
        <v>3.2000000000000002E-3</v>
      </c>
      <c r="Y15" s="27">
        <v>1.5800000000000002E-2</v>
      </c>
      <c r="Z15" s="27">
        <v>2.8E-3</v>
      </c>
      <c r="AA15" s="27">
        <v>6.08E-2</v>
      </c>
      <c r="AB15" s="27">
        <v>0.24399999999999999</v>
      </c>
      <c r="AC15" s="27">
        <v>0.48720000000000002</v>
      </c>
      <c r="AD15" s="27">
        <v>0.47539999999999999</v>
      </c>
    </row>
    <row r="16" spans="4:30" x14ac:dyDescent="0.25">
      <c r="F16" s="29">
        <v>0.75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0.99960000000000004</v>
      </c>
      <c r="N16" s="27">
        <v>0.99909999999999999</v>
      </c>
      <c r="O16" s="27">
        <v>0.99450000000000005</v>
      </c>
      <c r="P16" s="27">
        <v>0.98839999999999995</v>
      </c>
      <c r="Q16" s="27">
        <v>0.98909999999999998</v>
      </c>
      <c r="S16" s="29">
        <v>0.75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8.0999999999999996E-3</v>
      </c>
      <c r="AC16" s="27">
        <v>1.2500000000000001E-2</v>
      </c>
      <c r="AD16" s="27">
        <v>1.4500000000000001E-2</v>
      </c>
    </row>
    <row r="17" spans="6:30" x14ac:dyDescent="0.25">
      <c r="F17" s="29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0.99960000000000004</v>
      </c>
      <c r="O17" s="27">
        <v>1</v>
      </c>
      <c r="P17" s="27">
        <v>0.99839999999999995</v>
      </c>
      <c r="Q17" s="27">
        <v>0.98880000000000001</v>
      </c>
      <c r="S17" s="29">
        <v>1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4.0000000000000002E-4</v>
      </c>
      <c r="AB17" s="27">
        <v>0</v>
      </c>
      <c r="AC17" s="27">
        <v>2.3999999999999998E-3</v>
      </c>
      <c r="AD17" s="27">
        <v>1.4500000000000001E-2</v>
      </c>
    </row>
    <row r="18" spans="6:30" x14ac:dyDescent="0.25">
      <c r="F18" s="29">
        <v>1.25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0.98880000000000001</v>
      </c>
      <c r="S18" s="29">
        <v>1.25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1.7000000000000001E-2</v>
      </c>
    </row>
    <row r="19" spans="6:30" x14ac:dyDescent="0.25">
      <c r="F19" s="29">
        <v>1.5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  <c r="Q19" s="27">
        <v>0.99960000000000004</v>
      </c>
      <c r="S19" s="29">
        <v>1.5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</row>
    <row r="23" spans="6:30" ht="246.75" customHeight="1" x14ac:dyDescent="0.25"/>
  </sheetData>
  <mergeCells count="2">
    <mergeCell ref="G8:Q8"/>
    <mergeCell ref="T8:AD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J129"/>
  <sheetViews>
    <sheetView tabSelected="1" topLeftCell="A9" zoomScale="115" zoomScaleNormal="115" workbookViewId="0">
      <selection activeCell="Q29" sqref="Q29"/>
    </sheetView>
  </sheetViews>
  <sheetFormatPr baseColWidth="10" defaultRowHeight="15" x14ac:dyDescent="0.25"/>
  <cols>
    <col min="6" max="6" width="21.42578125" customWidth="1"/>
    <col min="24" max="24" width="19.7109375" customWidth="1"/>
    <col min="36" max="39" width="11.28515625" customWidth="1"/>
  </cols>
  <sheetData>
    <row r="4" spans="4:37" x14ac:dyDescent="0.25">
      <c r="X4" s="34" t="s">
        <v>46</v>
      </c>
      <c r="Y4" s="33">
        <f xml:space="preserve"> AC5/(AC5+AB5)</f>
        <v>0.9957401490947817</v>
      </c>
      <c r="Z4" s="32" t="s">
        <v>45</v>
      </c>
      <c r="AA4" s="32" t="s">
        <v>42</v>
      </c>
      <c r="AB4" s="32" t="s">
        <v>43</v>
      </c>
      <c r="AC4" s="32" t="s">
        <v>44</v>
      </c>
    </row>
    <row r="5" spans="4:37" x14ac:dyDescent="0.25">
      <c r="D5" s="4" t="s">
        <v>1</v>
      </c>
      <c r="E5" s="42"/>
      <c r="F5" s="44" t="s">
        <v>56</v>
      </c>
      <c r="X5" s="34" t="s">
        <v>47</v>
      </c>
      <c r="Y5" s="33">
        <f xml:space="preserve"> Z5/(Z5+AA5)</f>
        <v>6.0802594244021074E-3</v>
      </c>
      <c r="Z5" s="27">
        <v>15</v>
      </c>
      <c r="AA5" s="27">
        <v>2452</v>
      </c>
      <c r="AB5" s="27">
        <v>28</v>
      </c>
      <c r="AC5" s="27">
        <v>6545</v>
      </c>
    </row>
    <row r="7" spans="4:37" x14ac:dyDescent="0.25">
      <c r="F7" s="41" t="s">
        <v>46</v>
      </c>
      <c r="X7" s="41" t="s">
        <v>47</v>
      </c>
    </row>
    <row r="8" spans="4:37" x14ac:dyDescent="0.25">
      <c r="F8" s="30" t="s">
        <v>40</v>
      </c>
      <c r="G8" s="47" t="s">
        <v>38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9"/>
      <c r="X8" s="30" t="s">
        <v>40</v>
      </c>
      <c r="Y8" s="45" t="s">
        <v>38</v>
      </c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4:37" x14ac:dyDescent="0.25">
      <c r="F9" s="31" t="s">
        <v>41</v>
      </c>
      <c r="G9" s="28" t="s">
        <v>50</v>
      </c>
      <c r="H9" s="28" t="s">
        <v>51</v>
      </c>
      <c r="I9" s="28" t="s">
        <v>57</v>
      </c>
      <c r="J9" s="28" t="s">
        <v>58</v>
      </c>
      <c r="K9" s="28" t="s">
        <v>59</v>
      </c>
      <c r="L9" s="28" t="s">
        <v>52</v>
      </c>
      <c r="M9" s="28" t="s">
        <v>60</v>
      </c>
      <c r="N9" s="28" t="s">
        <v>61</v>
      </c>
      <c r="O9" s="28" t="s">
        <v>62</v>
      </c>
      <c r="P9" s="28" t="s">
        <v>63</v>
      </c>
      <c r="Q9" s="28" t="s">
        <v>64</v>
      </c>
      <c r="R9" s="28" t="s">
        <v>66</v>
      </c>
      <c r="S9" s="28" t="s">
        <v>67</v>
      </c>
      <c r="X9" s="31" t="s">
        <v>41</v>
      </c>
      <c r="Y9" s="28" t="s">
        <v>50</v>
      </c>
      <c r="Z9" s="28" t="s">
        <v>51</v>
      </c>
      <c r="AA9" s="28" t="s">
        <v>57</v>
      </c>
      <c r="AB9" s="28" t="s">
        <v>58</v>
      </c>
      <c r="AC9" s="28" t="s">
        <v>59</v>
      </c>
      <c r="AD9" s="28" t="s">
        <v>52</v>
      </c>
      <c r="AE9" s="28" t="s">
        <v>60</v>
      </c>
      <c r="AF9" s="28" t="s">
        <v>61</v>
      </c>
      <c r="AG9" s="28" t="s">
        <v>62</v>
      </c>
      <c r="AH9" s="28" t="s">
        <v>63</v>
      </c>
      <c r="AI9" s="28" t="s">
        <v>64</v>
      </c>
      <c r="AJ9" s="28" t="s">
        <v>66</v>
      </c>
      <c r="AK9" s="28" t="s">
        <v>67</v>
      </c>
    </row>
    <row r="10" spans="4:37" x14ac:dyDescent="0.25">
      <c r="F10" s="29">
        <v>0</v>
      </c>
      <c r="G10" s="27">
        <v>0.99099999999999999</v>
      </c>
      <c r="H10" s="27">
        <v>0.90900000000000003</v>
      </c>
      <c r="I10" s="27">
        <v>0.83799999999999997</v>
      </c>
      <c r="J10" s="27">
        <v>0.78400000000000003</v>
      </c>
      <c r="K10" s="27">
        <v>0.76800000000000002</v>
      </c>
      <c r="L10" s="27">
        <v>0.75</v>
      </c>
      <c r="M10" s="27">
        <v>0.71599999999999997</v>
      </c>
      <c r="N10" s="27">
        <v>0.68700000000000006</v>
      </c>
      <c r="O10" s="27">
        <v>0.67300000000000004</v>
      </c>
      <c r="P10" s="27">
        <v>0.66300000000000003</v>
      </c>
      <c r="Q10" s="27">
        <v>0.63700000000000001</v>
      </c>
      <c r="R10" s="27">
        <v>0.61399999999999999</v>
      </c>
      <c r="S10" s="27">
        <v>0.59099999999999997</v>
      </c>
      <c r="X10" s="29">
        <v>0</v>
      </c>
      <c r="Y10" s="27">
        <v>3.5000000000000003E-2</v>
      </c>
      <c r="Z10" s="27">
        <v>0.28100000000000003</v>
      </c>
      <c r="AA10" s="27">
        <v>0.44700000000000001</v>
      </c>
      <c r="AB10" s="27">
        <v>0.54700000000000004</v>
      </c>
      <c r="AC10" s="27">
        <v>0.57799999999999996</v>
      </c>
      <c r="AD10" s="27">
        <v>0.61</v>
      </c>
      <c r="AE10" s="27">
        <v>0.67700000000000005</v>
      </c>
      <c r="AF10" s="27">
        <v>0.72499999999999998</v>
      </c>
      <c r="AG10" s="27">
        <v>0.74399999999999999</v>
      </c>
      <c r="AH10" s="27">
        <v>0.77300000000000002</v>
      </c>
      <c r="AI10" s="27">
        <v>0.78600000000000003</v>
      </c>
      <c r="AJ10" s="27">
        <v>0.82099999999999995</v>
      </c>
      <c r="AK10" s="27">
        <v>0.84199999999999997</v>
      </c>
    </row>
    <row r="11" spans="4:37" x14ac:dyDescent="0.25">
      <c r="F11" s="29" t="s">
        <v>54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7">
        <v>0.58499999999999996</v>
      </c>
      <c r="X11" s="29" t="s">
        <v>54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0.85499999999999998</v>
      </c>
    </row>
    <row r="12" spans="4:37" x14ac:dyDescent="0.25">
      <c r="F12" s="29" t="s">
        <v>51</v>
      </c>
      <c r="G12" s="27">
        <v>1</v>
      </c>
      <c r="H12" s="27">
        <v>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X12" s="29" t="s">
        <v>51</v>
      </c>
      <c r="Y12" s="27">
        <v>0</v>
      </c>
      <c r="Z12" s="27">
        <v>0</v>
      </c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4:37" x14ac:dyDescent="0.25">
      <c r="F13" s="29" t="s">
        <v>52</v>
      </c>
      <c r="G13" s="27">
        <v>1</v>
      </c>
      <c r="H13" s="27">
        <v>1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X13" s="29" t="s">
        <v>52</v>
      </c>
      <c r="Y13" s="27">
        <v>0</v>
      </c>
      <c r="Z13" s="27">
        <v>0</v>
      </c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4:37" x14ac:dyDescent="0.25">
      <c r="F14" s="29" t="s">
        <v>39</v>
      </c>
      <c r="G14" s="27">
        <v>1</v>
      </c>
      <c r="H14" s="27">
        <v>1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X14" s="29" t="s">
        <v>39</v>
      </c>
      <c r="Y14" s="27">
        <v>0</v>
      </c>
      <c r="Z14" s="27">
        <v>0</v>
      </c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4:37" x14ac:dyDescent="0.25">
      <c r="F15" s="29" t="s">
        <v>55</v>
      </c>
      <c r="G15" s="27">
        <v>1</v>
      </c>
      <c r="H15" s="27">
        <v>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X15" s="29" t="s">
        <v>55</v>
      </c>
      <c r="Y15" s="27">
        <v>0</v>
      </c>
      <c r="Z15" s="27">
        <v>0</v>
      </c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9" spans="18:20" ht="12" customHeight="1" x14ac:dyDescent="0.25"/>
    <row r="25" spans="18:20" x14ac:dyDescent="0.25">
      <c r="R25" s="31" t="s">
        <v>41</v>
      </c>
      <c r="S25" s="28" t="s">
        <v>46</v>
      </c>
      <c r="T25" s="28" t="s">
        <v>47</v>
      </c>
    </row>
    <row r="26" spans="18:20" x14ac:dyDescent="0.25">
      <c r="R26" s="29">
        <v>0</v>
      </c>
      <c r="S26" s="27">
        <v>0.70599999999999996</v>
      </c>
      <c r="T26" s="27">
        <v>0.67800000000000005</v>
      </c>
    </row>
    <row r="27" spans="18:20" x14ac:dyDescent="0.25">
      <c r="R27" s="29" t="s">
        <v>78</v>
      </c>
      <c r="S27" s="27">
        <v>0.70499999999999996</v>
      </c>
      <c r="T27" s="27">
        <v>0.68600000000000005</v>
      </c>
    </row>
    <row r="28" spans="18:20" x14ac:dyDescent="0.25">
      <c r="R28" s="29" t="s">
        <v>82</v>
      </c>
      <c r="S28" s="27">
        <v>0.69799999999999995</v>
      </c>
      <c r="T28" s="27">
        <v>0.69399999999999995</v>
      </c>
    </row>
    <row r="29" spans="18:20" x14ac:dyDescent="0.25">
      <c r="R29" s="29" t="s">
        <v>79</v>
      </c>
      <c r="S29" s="27">
        <v>0.92300000000000004</v>
      </c>
      <c r="T29" s="27">
        <v>0.17499999999999999</v>
      </c>
    </row>
    <row r="30" spans="18:20" x14ac:dyDescent="0.25">
      <c r="R30" s="29" t="s">
        <v>83</v>
      </c>
      <c r="S30" s="27">
        <v>0.84699999999999998</v>
      </c>
      <c r="T30" s="27">
        <v>0.35299999999999998</v>
      </c>
    </row>
    <row r="31" spans="18:20" x14ac:dyDescent="0.25">
      <c r="R31" s="29" t="s">
        <v>80</v>
      </c>
      <c r="S31" s="27">
        <v>0.70399999999999996</v>
      </c>
      <c r="T31" s="27">
        <v>0.69899999999999995</v>
      </c>
    </row>
    <row r="32" spans="18:20" x14ac:dyDescent="0.25">
      <c r="R32" s="29" t="s">
        <v>84</v>
      </c>
      <c r="S32" s="27">
        <v>0.98299999999999998</v>
      </c>
      <c r="T32" s="27">
        <v>4.2999999999999997E-2</v>
      </c>
    </row>
    <row r="33" spans="18:48" x14ac:dyDescent="0.25">
      <c r="R33" s="29" t="s">
        <v>81</v>
      </c>
      <c r="S33" s="27">
        <v>0.92700000000000005</v>
      </c>
      <c r="T33" s="27">
        <v>0.188</v>
      </c>
    </row>
    <row r="34" spans="18:48" x14ac:dyDescent="0.25">
      <c r="R34" s="29" t="s">
        <v>54</v>
      </c>
      <c r="S34" s="27">
        <v>1</v>
      </c>
      <c r="T34" s="27">
        <v>0</v>
      </c>
    </row>
    <row r="48" spans="18:48" x14ac:dyDescent="0.25">
      <c r="R48" t="s">
        <v>85</v>
      </c>
      <c r="AF48" t="s">
        <v>86</v>
      </c>
      <c r="AV48" t="s">
        <v>87</v>
      </c>
    </row>
    <row r="50" spans="5:50" x14ac:dyDescent="0.25">
      <c r="E50" s="31" t="s">
        <v>76</v>
      </c>
      <c r="F50" s="28" t="s">
        <v>46</v>
      </c>
      <c r="G50" s="28" t="s">
        <v>47</v>
      </c>
      <c r="R50" s="31" t="s">
        <v>76</v>
      </c>
      <c r="S50" s="28" t="s">
        <v>46</v>
      </c>
      <c r="T50" s="28" t="s">
        <v>47</v>
      </c>
      <c r="AF50" s="31" t="s">
        <v>76</v>
      </c>
      <c r="AG50" s="28" t="s">
        <v>46</v>
      </c>
      <c r="AH50" s="28" t="s">
        <v>47</v>
      </c>
      <c r="AV50" s="31" t="s">
        <v>76</v>
      </c>
      <c r="AW50" s="28" t="s">
        <v>46</v>
      </c>
      <c r="AX50" s="28" t="s">
        <v>47</v>
      </c>
    </row>
    <row r="51" spans="5:50" x14ac:dyDescent="0.25">
      <c r="E51" s="29">
        <v>100</v>
      </c>
      <c r="F51" s="27">
        <v>0.57699999999999996</v>
      </c>
      <c r="G51" s="27">
        <v>0.83399999999999996</v>
      </c>
      <c r="R51" s="29">
        <v>100</v>
      </c>
      <c r="S51" s="27">
        <v>0.58899999999999997</v>
      </c>
      <c r="T51" s="27">
        <v>0.83299999999999996</v>
      </c>
      <c r="AF51" s="29">
        <v>100</v>
      </c>
      <c r="AG51" s="27">
        <v>0.57099999999999995</v>
      </c>
      <c r="AH51" s="27">
        <v>0.82599999999999996</v>
      </c>
      <c r="AV51" s="29">
        <v>100</v>
      </c>
      <c r="AW51" s="27">
        <v>0.57599999999999996</v>
      </c>
      <c r="AX51" s="27">
        <v>0.83399999999999996</v>
      </c>
    </row>
    <row r="52" spans="5:50" x14ac:dyDescent="0.25">
      <c r="E52" s="29">
        <v>500</v>
      </c>
      <c r="F52" s="27">
        <v>0.67500000000000004</v>
      </c>
      <c r="G52" s="27">
        <v>0.73399999999999999</v>
      </c>
      <c r="R52" s="29">
        <v>500</v>
      </c>
      <c r="S52" s="27">
        <v>0.68200000000000005</v>
      </c>
      <c r="T52" s="27">
        <v>0.73399999999999999</v>
      </c>
      <c r="AF52" s="29">
        <v>500</v>
      </c>
      <c r="AG52" s="27">
        <v>0.67</v>
      </c>
      <c r="AH52" s="27">
        <v>0.73499999999999999</v>
      </c>
      <c r="AV52" s="29">
        <v>500</v>
      </c>
      <c r="AW52" s="27">
        <v>0.91800000000000004</v>
      </c>
      <c r="AX52" s="27">
        <v>0.17299999999999999</v>
      </c>
    </row>
    <row r="53" spans="5:50" x14ac:dyDescent="0.25">
      <c r="E53" s="29">
        <v>1000</v>
      </c>
      <c r="F53" s="27">
        <v>0.70599999999999996</v>
      </c>
      <c r="G53" s="27">
        <v>0.68500000000000005</v>
      </c>
      <c r="R53" s="29">
        <v>1000</v>
      </c>
      <c r="S53" s="27">
        <v>0.70399999999999996</v>
      </c>
      <c r="T53" s="27">
        <v>0.68700000000000006</v>
      </c>
      <c r="AF53" s="29">
        <v>1000</v>
      </c>
      <c r="AG53" s="27">
        <v>0.69799999999999995</v>
      </c>
      <c r="AH53" s="27">
        <v>0.68899999999999995</v>
      </c>
      <c r="AV53" s="29">
        <v>1000</v>
      </c>
      <c r="AW53" s="27">
        <v>0.85199999999999998</v>
      </c>
      <c r="AX53" s="27">
        <v>0.316</v>
      </c>
    </row>
    <row r="54" spans="5:50" x14ac:dyDescent="0.25">
      <c r="E54" s="29">
        <v>3000</v>
      </c>
      <c r="F54" s="27">
        <v>0.752</v>
      </c>
      <c r="G54" s="27">
        <v>0.622</v>
      </c>
      <c r="R54" s="29">
        <v>3000</v>
      </c>
      <c r="S54" s="27">
        <v>0.75</v>
      </c>
      <c r="T54" s="27">
        <v>0.629</v>
      </c>
      <c r="AF54" s="29">
        <v>3000</v>
      </c>
      <c r="AG54" s="27">
        <v>0.748</v>
      </c>
      <c r="AH54" s="27">
        <v>0.627</v>
      </c>
      <c r="AV54" s="29">
        <v>3000</v>
      </c>
      <c r="AW54" s="27">
        <v>0.995</v>
      </c>
      <c r="AX54" s="27">
        <v>6.0000000000000001E-3</v>
      </c>
    </row>
    <row r="68" spans="5:48" x14ac:dyDescent="0.25">
      <c r="L68" s="51"/>
      <c r="M68" s="52"/>
      <c r="N68" s="51"/>
      <c r="O68" s="53"/>
      <c r="P68" s="53"/>
      <c r="Q68" s="53"/>
      <c r="R68" s="53"/>
    </row>
    <row r="69" spans="5:48" x14ac:dyDescent="0.25">
      <c r="L69" s="51"/>
      <c r="M69" s="52"/>
      <c r="N69" s="51"/>
      <c r="O69" s="54"/>
      <c r="P69" s="54"/>
      <c r="Q69" s="54"/>
      <c r="R69" s="54"/>
    </row>
    <row r="79" spans="5:48" x14ac:dyDescent="0.25">
      <c r="E79" t="s">
        <v>89</v>
      </c>
      <c r="R79" t="s">
        <v>86</v>
      </c>
      <c r="AF79" t="s">
        <v>87</v>
      </c>
      <c r="AV79" t="s">
        <v>88</v>
      </c>
    </row>
    <row r="81" spans="5:50" x14ac:dyDescent="0.25">
      <c r="E81" s="31" t="s">
        <v>76</v>
      </c>
      <c r="F81" s="28" t="s">
        <v>46</v>
      </c>
      <c r="G81" s="28" t="s">
        <v>47</v>
      </c>
      <c r="R81" s="31" t="s">
        <v>76</v>
      </c>
      <c r="S81" s="28" t="s">
        <v>46</v>
      </c>
      <c r="T81" s="28" t="s">
        <v>47</v>
      </c>
      <c r="AF81" s="31" t="s">
        <v>76</v>
      </c>
      <c r="AG81" s="28" t="s">
        <v>46</v>
      </c>
      <c r="AH81" s="28" t="s">
        <v>47</v>
      </c>
      <c r="AV81" s="31" t="s">
        <v>76</v>
      </c>
      <c r="AW81" s="28" t="s">
        <v>46</v>
      </c>
      <c r="AX81" s="28" t="s">
        <v>47</v>
      </c>
    </row>
    <row r="82" spans="5:50" x14ac:dyDescent="0.25">
      <c r="E82" s="29">
        <v>100</v>
      </c>
      <c r="F82" s="27">
        <v>0.254</v>
      </c>
      <c r="G82" s="27">
        <v>0.98599999999999999</v>
      </c>
      <c r="R82" s="29">
        <v>100</v>
      </c>
      <c r="S82" s="27">
        <v>0.245</v>
      </c>
      <c r="T82" s="27">
        <v>0.98599999999999999</v>
      </c>
      <c r="AF82" s="29">
        <v>100</v>
      </c>
      <c r="AG82" s="27">
        <v>0.246</v>
      </c>
      <c r="AH82" s="27">
        <v>0.98699999999999999</v>
      </c>
      <c r="AV82" s="29">
        <v>100</v>
      </c>
      <c r="AW82" s="27">
        <v>0.23499999999999999</v>
      </c>
      <c r="AX82" s="27">
        <v>0.99099999999999999</v>
      </c>
    </row>
    <row r="83" spans="5:50" x14ac:dyDescent="0.25">
      <c r="E83" s="29">
        <v>500</v>
      </c>
      <c r="F83" s="27">
        <v>0.313</v>
      </c>
      <c r="G83" s="27">
        <v>0.97399999999999998</v>
      </c>
      <c r="R83" s="29">
        <v>500</v>
      </c>
      <c r="S83" s="27">
        <v>0.316</v>
      </c>
      <c r="T83" s="27">
        <v>0.97399999999999998</v>
      </c>
      <c r="AF83" s="29">
        <v>500</v>
      </c>
      <c r="AG83" s="27">
        <v>0.28599999999999998</v>
      </c>
      <c r="AH83" s="27">
        <v>0.97399999999999998</v>
      </c>
      <c r="AV83" s="29">
        <v>500</v>
      </c>
      <c r="AW83" s="27">
        <v>0.28000000000000003</v>
      </c>
      <c r="AX83" s="27">
        <v>0.98399999999999999</v>
      </c>
    </row>
    <row r="84" spans="5:50" x14ac:dyDescent="0.25">
      <c r="E84" s="29">
        <v>1000</v>
      </c>
      <c r="F84" s="27">
        <v>0.33800000000000002</v>
      </c>
      <c r="G84" s="27">
        <v>0.95699999999999996</v>
      </c>
      <c r="R84" s="29">
        <v>1000</v>
      </c>
      <c r="S84" s="27">
        <v>0.33200000000000002</v>
      </c>
      <c r="T84" s="27">
        <v>0.96599999999999997</v>
      </c>
      <c r="AF84" s="29">
        <v>1000</v>
      </c>
      <c r="AG84" s="27">
        <v>0.34</v>
      </c>
      <c r="AH84" s="27">
        <v>0.96199999999999997</v>
      </c>
      <c r="AV84" s="29">
        <v>1000</v>
      </c>
      <c r="AW84" s="27">
        <v>0.29399999999999998</v>
      </c>
      <c r="AX84" s="27">
        <v>0.98399999999999999</v>
      </c>
    </row>
    <row r="85" spans="5:50" x14ac:dyDescent="0.25">
      <c r="E85" s="29">
        <v>3000</v>
      </c>
      <c r="F85" s="27">
        <v>0.36899999999999999</v>
      </c>
      <c r="G85" s="27">
        <v>0.94599999999999995</v>
      </c>
      <c r="R85" s="29">
        <v>3000</v>
      </c>
      <c r="S85" s="27">
        <v>0.36699999999999999</v>
      </c>
      <c r="T85" s="27">
        <v>0.94599999999999995</v>
      </c>
      <c r="AF85" s="29">
        <v>3000</v>
      </c>
      <c r="AG85" s="27">
        <v>0.36399999999999999</v>
      </c>
      <c r="AH85" s="27">
        <v>0.95099999999999996</v>
      </c>
      <c r="AV85" s="29">
        <v>3000</v>
      </c>
      <c r="AW85" s="27">
        <v>0.32600000000000001</v>
      </c>
      <c r="AX85" s="27">
        <v>0.97499999999999998</v>
      </c>
    </row>
    <row r="116" spans="1:62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</row>
    <row r="119" spans="1:62" x14ac:dyDescent="0.25">
      <c r="D119" s="4" t="s">
        <v>33</v>
      </c>
      <c r="E119" s="42"/>
      <c r="F119" s="44" t="s">
        <v>56</v>
      </c>
      <c r="H119" t="s">
        <v>69</v>
      </c>
      <c r="X119" s="34" t="s">
        <v>47</v>
      </c>
      <c r="Y119" s="33">
        <f xml:space="preserve"> Z119/(Z119+AA119)</f>
        <v>0.4980806142034549</v>
      </c>
      <c r="Z119" s="27">
        <v>1557</v>
      </c>
      <c r="AA119" s="27">
        <v>1569</v>
      </c>
      <c r="AB119" s="27">
        <v>2190</v>
      </c>
      <c r="AC119" s="27">
        <v>2184</v>
      </c>
    </row>
    <row r="121" spans="1:62" x14ac:dyDescent="0.25">
      <c r="F121" s="41" t="s">
        <v>46</v>
      </c>
      <c r="X121" s="41" t="s">
        <v>47</v>
      </c>
    </row>
    <row r="122" spans="1:62" x14ac:dyDescent="0.25">
      <c r="F122" s="30"/>
      <c r="G122" s="47" t="s">
        <v>38</v>
      </c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9"/>
      <c r="X122" s="30"/>
      <c r="Y122" s="43" t="s">
        <v>38</v>
      </c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</row>
    <row r="123" spans="1:62" x14ac:dyDescent="0.25">
      <c r="F123" s="31" t="s">
        <v>76</v>
      </c>
      <c r="G123" s="28" t="s">
        <v>50</v>
      </c>
      <c r="H123" s="28" t="s">
        <v>57</v>
      </c>
      <c r="I123" s="28" t="s">
        <v>52</v>
      </c>
      <c r="J123" s="28" t="s">
        <v>61</v>
      </c>
      <c r="K123" s="28" t="s">
        <v>63</v>
      </c>
      <c r="L123" s="28" t="s">
        <v>65</v>
      </c>
      <c r="M123" s="28" t="s">
        <v>70</v>
      </c>
      <c r="N123" s="28" t="s">
        <v>55</v>
      </c>
      <c r="O123" s="28" t="s">
        <v>71</v>
      </c>
      <c r="P123" s="28" t="s">
        <v>72</v>
      </c>
      <c r="Q123" s="28" t="s">
        <v>73</v>
      </c>
      <c r="R123" s="28" t="s">
        <v>74</v>
      </c>
      <c r="S123" s="28" t="s">
        <v>75</v>
      </c>
      <c r="T123" s="28" t="s">
        <v>53</v>
      </c>
      <c r="U123" s="28">
        <v>2</v>
      </c>
      <c r="V123" s="28" t="s">
        <v>77</v>
      </c>
      <c r="X123" s="31" t="s">
        <v>76</v>
      </c>
      <c r="Y123" s="28" t="s">
        <v>50</v>
      </c>
      <c r="Z123" s="28" t="s">
        <v>57</v>
      </c>
      <c r="AA123" s="28" t="s">
        <v>52</v>
      </c>
      <c r="AB123" s="28" t="s">
        <v>61</v>
      </c>
      <c r="AC123" s="28" t="s">
        <v>63</v>
      </c>
      <c r="AD123" s="28" t="s">
        <v>65</v>
      </c>
      <c r="AE123" s="28" t="s">
        <v>70</v>
      </c>
      <c r="AF123" s="28" t="s">
        <v>55</v>
      </c>
      <c r="AG123" s="28" t="s">
        <v>71</v>
      </c>
      <c r="AH123" s="28" t="s">
        <v>72</v>
      </c>
      <c r="AI123" s="28" t="s">
        <v>73</v>
      </c>
      <c r="AJ123" s="28" t="s">
        <v>74</v>
      </c>
      <c r="AK123" s="28" t="s">
        <v>75</v>
      </c>
      <c r="AL123" s="28" t="s">
        <v>53</v>
      </c>
      <c r="AM123" s="28">
        <v>2</v>
      </c>
      <c r="AN123" s="28" t="s">
        <v>77</v>
      </c>
    </row>
    <row r="124" spans="1:62" x14ac:dyDescent="0.25">
      <c r="F124" s="29">
        <v>500</v>
      </c>
      <c r="G124" s="27"/>
      <c r="H124" s="27"/>
      <c r="I124" s="27"/>
      <c r="J124" s="27"/>
      <c r="K124" s="27"/>
      <c r="L124" s="27"/>
      <c r="M124" s="27"/>
      <c r="N124" s="27">
        <v>0.64800000000000002</v>
      </c>
      <c r="O124" s="27">
        <v>0.59799999999999998</v>
      </c>
      <c r="P124" s="27">
        <v>0.55800000000000005</v>
      </c>
      <c r="Q124" s="27">
        <v>0.53500000000000003</v>
      </c>
      <c r="R124" s="27">
        <v>0.51400000000000001</v>
      </c>
      <c r="S124" s="27">
        <v>0.50800000000000001</v>
      </c>
      <c r="T124" s="27"/>
      <c r="U124" s="27"/>
      <c r="V124" s="27"/>
      <c r="X124" s="29">
        <v>500</v>
      </c>
      <c r="Y124" s="27"/>
      <c r="Z124" s="27"/>
      <c r="AA124" s="27"/>
      <c r="AB124" s="27"/>
      <c r="AC124" s="27"/>
      <c r="AD124" s="27"/>
      <c r="AE124" s="27"/>
      <c r="AF124" s="27">
        <v>0.33700000000000002</v>
      </c>
      <c r="AG124" s="27">
        <v>0.39900000000000002</v>
      </c>
      <c r="AH124" s="27">
        <v>0.41899999999999998</v>
      </c>
      <c r="AI124" s="27">
        <v>0.441</v>
      </c>
      <c r="AJ124" s="27">
        <v>0.47599999999999998</v>
      </c>
      <c r="AK124" s="27">
        <v>0.48099999999999998</v>
      </c>
      <c r="AL124" s="27"/>
      <c r="AM124" s="27"/>
      <c r="AN124" s="27"/>
    </row>
    <row r="125" spans="1:62" x14ac:dyDescent="0.25">
      <c r="F125" s="29">
        <v>1000</v>
      </c>
      <c r="G125" s="27">
        <v>1</v>
      </c>
      <c r="H125" s="27">
        <v>1</v>
      </c>
      <c r="I125" s="27">
        <v>0.98799999999999999</v>
      </c>
      <c r="J125" s="27">
        <v>0.96</v>
      </c>
      <c r="K125" s="27">
        <v>0.92400000000000004</v>
      </c>
      <c r="L125" s="27">
        <v>0.88100000000000001</v>
      </c>
      <c r="M125" s="27">
        <v>0.83599999999999997</v>
      </c>
      <c r="N125" s="27">
        <v>0.79300000000000004</v>
      </c>
      <c r="O125" s="27">
        <v>0.76500000000000001</v>
      </c>
      <c r="P125" s="27">
        <v>0.73799999999999999</v>
      </c>
      <c r="Q125" s="27">
        <v>0.70599999999999996</v>
      </c>
      <c r="R125" s="27">
        <v>0.68500000000000005</v>
      </c>
      <c r="S125" s="27">
        <v>0.66600000000000004</v>
      </c>
      <c r="T125" s="27">
        <v>0.624</v>
      </c>
      <c r="U125" s="27">
        <v>0.56399999999999995</v>
      </c>
      <c r="V125" s="27">
        <v>0.51800000000000002</v>
      </c>
      <c r="X125" s="29">
        <v>1000</v>
      </c>
      <c r="Y125" s="27">
        <v>0</v>
      </c>
      <c r="Z125" s="27">
        <v>0</v>
      </c>
      <c r="AA125" s="27">
        <v>8.9999999999999993E-3</v>
      </c>
      <c r="AB125" s="27">
        <v>4.1000000000000002E-2</v>
      </c>
      <c r="AC125" s="27">
        <v>7.3999999999999996E-2</v>
      </c>
      <c r="AD125" s="27">
        <v>0.123</v>
      </c>
      <c r="AE125" s="27">
        <v>0.156</v>
      </c>
      <c r="AF125" s="27">
        <v>0.20499999999999999</v>
      </c>
      <c r="AG125" s="27">
        <v>0.23499999999999999</v>
      </c>
      <c r="AH125" s="27">
        <v>0.25700000000000001</v>
      </c>
      <c r="AI125" s="27">
        <v>0.28699999999999998</v>
      </c>
      <c r="AJ125" s="27">
        <v>0.31900000000000001</v>
      </c>
      <c r="AK125" s="27">
        <v>0.34300000000000003</v>
      </c>
      <c r="AL125" s="27">
        <v>0.372</v>
      </c>
      <c r="AM125" s="27">
        <v>0.43</v>
      </c>
      <c r="AN125" s="27">
        <v>0.47899999999999998</v>
      </c>
    </row>
    <row r="126" spans="1:62" x14ac:dyDescent="0.25">
      <c r="F126" s="29">
        <v>3000</v>
      </c>
      <c r="G126" s="27"/>
      <c r="H126" s="27"/>
      <c r="I126" s="27"/>
      <c r="J126" s="27"/>
      <c r="K126" s="27"/>
      <c r="L126" s="27"/>
      <c r="M126" s="27"/>
      <c r="N126" s="27">
        <v>0.94799999999999995</v>
      </c>
      <c r="O126" s="27">
        <v>0.93300000000000005</v>
      </c>
      <c r="P126" s="27">
        <v>0.91900000000000004</v>
      </c>
      <c r="Q126" s="27">
        <v>0.91200000000000003</v>
      </c>
      <c r="R126" s="27">
        <v>0.89400000000000002</v>
      </c>
      <c r="S126" s="27">
        <v>0.876</v>
      </c>
      <c r="T126" s="27"/>
      <c r="U126" s="27"/>
      <c r="V126" s="27"/>
      <c r="X126" s="29">
        <v>3000</v>
      </c>
      <c r="Y126" s="27"/>
      <c r="Z126" s="27"/>
      <c r="AA126" s="27"/>
      <c r="AB126" s="27"/>
      <c r="AC126" s="27"/>
      <c r="AD126" s="27"/>
      <c r="AE126" s="27"/>
      <c r="AF126" s="27">
        <v>4.5999999999999999E-2</v>
      </c>
      <c r="AG126" s="27">
        <v>0.06</v>
      </c>
      <c r="AH126" s="27">
        <v>7.1999999999999995E-2</v>
      </c>
      <c r="AI126" s="27">
        <v>8.8999999999999996E-2</v>
      </c>
      <c r="AJ126" s="27">
        <v>0.10199999999999999</v>
      </c>
      <c r="AK126" s="27">
        <v>0.109</v>
      </c>
      <c r="AL126" s="27"/>
      <c r="AM126" s="27"/>
      <c r="AN126" s="27"/>
    </row>
    <row r="127" spans="1:62" x14ac:dyDescent="0.25">
      <c r="F127" s="29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X127" s="29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</row>
    <row r="128" spans="1:62" x14ac:dyDescent="0.25">
      <c r="F128" s="29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X128" s="29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</row>
    <row r="129" spans="6:40" x14ac:dyDescent="0.25">
      <c r="F129" s="29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X129" s="29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</row>
  </sheetData>
  <mergeCells count="2">
    <mergeCell ref="G122:V122"/>
    <mergeCell ref="G8:S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1</cp:revision>
  <dcterms:created xsi:type="dcterms:W3CDTF">2015-06-05T18:19:34Z</dcterms:created>
  <dcterms:modified xsi:type="dcterms:W3CDTF">2021-01-19T15:58:42Z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