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3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F3" i="1"/>
  <c r="F4" i="1"/>
  <c r="F5" i="1"/>
  <c r="F6" i="1"/>
  <c r="F7" i="1"/>
  <c r="F8" i="1"/>
  <c r="F9" i="1"/>
  <c r="L3" i="1"/>
  <c r="L4" i="1"/>
  <c r="L5" i="1"/>
  <c r="L6" i="1"/>
  <c r="L7" i="1"/>
  <c r="L8" i="1"/>
  <c r="L9" i="1"/>
  <c r="E3" i="1" l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<sst xmlns="http://schemas.openxmlformats.org/spreadsheetml/2006/main" count="28" uniqueCount="15">
  <si>
    <t>Platform</t>
  </si>
  <si>
    <t>Committed</t>
  </si>
  <si>
    <t>Private Bytes</t>
  </si>
  <si>
    <t>Working Set</t>
  </si>
  <si>
    <t>ASP.NET Core on CoreClr</t>
  </si>
  <si>
    <t>ASP.NET Core on CLR</t>
  </si>
  <si>
    <t>Nodejs http</t>
  </si>
  <si>
    <t>Nodejs express</t>
  </si>
  <si>
    <t>Java Spring on Wirefly</t>
  </si>
  <si>
    <t>Java netty</t>
  </si>
  <si>
    <t>Java rapidoid</t>
  </si>
  <si>
    <t>Before load</t>
  </si>
  <si>
    <t>After load</t>
  </si>
  <si>
    <t>Ratio vs Best (WS)</t>
  </si>
  <si>
    <t>Ratio vs Best (PB)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</si>
</sst>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143728</c:v>
                </c:pt>
                <c:pt idx="1">
                  <c:v>217560</c:v>
                </c:pt>
                <c:pt idx="2">
                  <c:v>61852</c:v>
                </c:pt>
                <c:pt idx="3">
                  <c:v>69276</c:v>
                </c:pt>
                <c:pt idx="4">
                  <c:v>646764</c:v>
                </c:pt>
                <c:pt idx="5">
                  <c:v>931528</c:v>
                </c:pt>
                <c:pt idx="6">
                  <c:v>600296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4-4C4B-BA59-38057AC6DDAA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Sheet1!$J$3:$J$9</c:f>
              <c:numCache>
                <c:formatCode>General</c:formatCode>
                <c:ptCount val="7"/>
                <c:pt idx="0">
                  <c:v>75660</c:v>
                </c:pt>
                <c:pt idx="1">
                  <c:v>73760</c:v>
                </c:pt>
                <c:pt idx="2">
                  <c:v>27932</c:v>
                </c:pt>
                <c:pt idx="3">
                  <c:v>35356</c:v>
                </c:pt>
                <c:pt idx="4">
                  <c:v>573212</c:v>
                </c:pt>
                <c:pt idx="5">
                  <c:v>864456</c:v>
                </c:pt>
                <c:pt idx="6">
                  <c:v>533628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4-4C4B-BA59-38057AC6DDAA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97588</c:v>
                </c:pt>
                <c:pt idx="1">
                  <c:v>94040</c:v>
                </c:pt>
                <c:pt idx="2">
                  <c:v>32748</c:v>
                </c:pt>
                <c:pt idx="3">
                  <c:v>37772</c:v>
                </c:pt>
                <c:pt idx="4">
                  <c:v>462748</c:v>
                </c:pt>
                <c:pt idx="5">
                  <c:v>523540</c:v>
                </c:pt>
                <c:pt idx="6">
                  <c:v>136436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4-4C4B-BA59-38057AC6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41528"/>
        <c:axId val="604542512"/>
      </c:barChart>
      <c:catAx>
        <c:axId val="60454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2512"/>
        <c:crosses val="autoZero"/>
        <c:auto val="1"/>
        <c:lblAlgn val="ctr"/>
        <c:lblOffset val="100"/>
        <c:noMultiLvlLbl val="0"/>
      </c:catAx>
      <c:valAx>
        <c:axId val="604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59728</c:v>
                </c:pt>
                <c:pt idx="1">
                  <c:v>140452</c:v>
                </c:pt>
                <c:pt idx="2">
                  <c:v>46464</c:v>
                </c:pt>
                <c:pt idx="3">
                  <c:v>52904</c:v>
                </c:pt>
                <c:pt idx="4">
                  <c:v>610104</c:v>
                </c:pt>
                <c:pt idx="5">
                  <c:v>522852</c:v>
                </c:pt>
                <c:pt idx="6">
                  <c:v>590338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7D8-B144-98D1B03688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13640</c:v>
                </c:pt>
                <c:pt idx="1">
                  <c:v>21568</c:v>
                </c:pt>
                <c:pt idx="2">
                  <c:v>12544</c:v>
                </c:pt>
                <c:pt idx="3">
                  <c:v>18984</c:v>
                </c:pt>
                <c:pt idx="4">
                  <c:v>536552</c:v>
                </c:pt>
                <c:pt idx="5">
                  <c:v>456676</c:v>
                </c:pt>
                <c:pt idx="6">
                  <c:v>524616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7D8-B144-98D1B036885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27404</c:v>
                </c:pt>
                <c:pt idx="1">
                  <c:v>31652</c:v>
                </c:pt>
                <c:pt idx="2">
                  <c:v>15120</c:v>
                </c:pt>
                <c:pt idx="3">
                  <c:v>20864</c:v>
                </c:pt>
                <c:pt idx="4">
                  <c:v>397280</c:v>
                </c:pt>
                <c:pt idx="5">
                  <c:v>40340</c:v>
                </c:pt>
                <c:pt idx="6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7D8-B144-98D1B036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39896"/>
        <c:axId val="677243928"/>
      </c:barChart>
      <c:catAx>
        <c:axId val="6740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3928"/>
        <c:crosses val="autoZero"/>
        <c:auto val="1"/>
        <c:lblAlgn val="ctr"/>
        <c:lblOffset val="100"/>
        <c:noMultiLvlLbl val="0"/>
      </c:catAx>
      <c:valAx>
        <c:axId val="6772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57710</xdr:colOff>
      <xdr:row>12</xdr:row>
      <xdr:rowOff>33057</xdr:rowOff>
    </xdr:from>
    <xdr:to>
      <xdr:col>15</xdr:col>
      <xdr:colOff>202826</xdr:colOff>
      <xdr:row>35</xdr:row>
      <xdr:rowOff>99732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164167</xdr:rowOff>
    </xdr:from>
    <xdr:to>
      <xdr:col>6</xdr:col>
      <xdr:colOff>401171</xdr:colOff>
      <xdr:row>36</xdr:row>
      <xdr:rowOff>49867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F9" totalsRowShown="0">
  <autoFilter ref="A2:F9"/>
  <tableColumns count="6">
    <tableColumn id="1" name="Platform"/>
    <tableColumn id="2" name="Committed"/>
    <tableColumn id="3" name="Private Bytes"/>
    <tableColumn id="4" name="Working Set"/>
    <tableColumn id="5" name="Ratio vs Best (WS)" dataDxfId="3">
      <calculatedColumnFormula>ROUND(D3/MIN(D$3:D$9),1)</calculatedColumnFormula>
    </tableColumn>
    <tableColumn id="6" name="Ratio vs Best (PB)" dataDxfId="1">
      <calculatedColumnFormula>ROUND(C3/MIN(C$3:C$9),1)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2:M9" totalsRowShown="0">
  <autoFilter ref="H2:M9"/>
  <tableColumns count="6">
    <tableColumn id="1" name="Platform"/>
    <tableColumn id="2" name="Committed"/>
    <tableColumn id="3" name="Private Bytes"/>
    <tableColumn id="4" name="Working Set"/>
    <tableColumn id="5" name="Ratio vs Best (WS)" dataDxfId="2">
      <calculatedColumnFormula>ROUND(K3/MIN(K$3:K$9),1)</calculatedColumnFormula>
    </tableColumn>
    <tableColumn id="6" name="Ratio vs Best (PB)" dataDxfId="0">
      <calculatedColumnFormula>ROUND(J3/MIN(J$3:J$9),1)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85" zoomScaleNormal="85" workbookViewId="0"/>
  </sheetViews>
  <sheetFormatPr defaultRowHeight="15" x14ac:dyDescent="0.25"/>
  <cols>
    <col min="1" max="1" width="23.140625" bestFit="1" customWidth="1"/>
    <col min="2" max="2" width="13.140625" customWidth="1"/>
    <col min="3" max="3" width="14.7109375" customWidth="1"/>
    <col min="4" max="4" width="13.85546875" customWidth="1"/>
    <col min="5" max="6" width="19.5703125" customWidth="1"/>
    <col min="8" max="8" width="23.140625" bestFit="1" customWidth="1"/>
    <col min="9" max="9" width="13.28515625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13" x14ac:dyDescent="0.25">
      <c r="A1" s="1" t="s">
        <v>11</v>
      </c>
      <c r="B1" s="2"/>
      <c r="C1" s="2"/>
      <c r="D1" s="2"/>
      <c r="E1" s="3"/>
      <c r="F1" s="3"/>
      <c r="G1" s="3"/>
      <c r="H1" s="1" t="s">
        <v>12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H2" t="s">
        <v>0</v>
      </c>
      <c r="I2" t="s">
        <v>1</v>
      </c>
      <c r="J2" t="s">
        <v>2</v>
      </c>
      <c r="K2" t="s">
        <v>3</v>
      </c>
      <c r="L2" t="s">
        <v>13</v>
      </c>
      <c r="M2" t="s">
        <v>14</v>
      </c>
    </row>
    <row r="3" spans="1:13" x14ac:dyDescent="0.25">
      <c r="A3" t="s">
        <v>4</v>
      </c>
      <c r="B3">
        <v>59728</v>
      </c>
      <c r="C3">
        <v>13640</v>
      </c>
      <c r="D3">
        <v>27404</v>
      </c>
      <c r="E3">
        <f t="shared" ref="E3:E9" si="0">ROUND(D3/MIN(D$3:D$9),1)</f>
        <v>1.8</v>
      </c>
      <c r="F3">
        <f t="shared" ref="F3:F9" si="1">ROUND(C3/MIN(C$3:C$9),1)</f>
        <v>1.1000000000000001</v>
      </c>
      <c r="H3" t="s">
        <v>4</v>
      </c>
      <c r="I3">
        <v>143728</v>
      </c>
      <c r="J3">
        <v>75660</v>
      </c>
      <c r="K3">
        <v>97588</v>
      </c>
      <c r="L3">
        <f t="shared" ref="L3:L9" si="2">ROUND(K3/MIN(K$3:K$9),1)</f>
        <v>3</v>
      </c>
      <c r="M3">
        <f t="shared" ref="M3:M9" si="3">ROUND(J3/MIN(J$3:J$9),1)</f>
        <v>2.7</v>
      </c>
    </row>
    <row r="4" spans="1:13" x14ac:dyDescent="0.25">
      <c r="A4" t="s">
        <v>5</v>
      </c>
      <c r="B4">
        <v>140452</v>
      </c>
      <c r="C4">
        <v>21568</v>
      </c>
      <c r="D4">
        <v>31652</v>
      </c>
      <c r="E4">
        <f t="shared" si="0"/>
        <v>2.1</v>
      </c>
      <c r="F4">
        <f t="shared" si="1"/>
        <v>1.7</v>
      </c>
      <c r="H4" t="s">
        <v>5</v>
      </c>
      <c r="I4">
        <v>217560</v>
      </c>
      <c r="J4">
        <v>73760</v>
      </c>
      <c r="K4">
        <v>94040</v>
      </c>
      <c r="L4">
        <f t="shared" si="2"/>
        <v>2.9</v>
      </c>
      <c r="M4">
        <f t="shared" si="3"/>
        <v>2.6</v>
      </c>
    </row>
    <row r="5" spans="1:13" x14ac:dyDescent="0.25">
      <c r="A5" t="s">
        <v>6</v>
      </c>
      <c r="B5">
        <v>46464</v>
      </c>
      <c r="C5">
        <v>12544</v>
      </c>
      <c r="D5">
        <v>15120</v>
      </c>
      <c r="E5">
        <f t="shared" si="0"/>
        <v>1</v>
      </c>
      <c r="F5">
        <f t="shared" si="1"/>
        <v>1</v>
      </c>
      <c r="H5" t="s">
        <v>6</v>
      </c>
      <c r="I5">
        <v>61852</v>
      </c>
      <c r="J5">
        <v>27932</v>
      </c>
      <c r="K5">
        <v>32748</v>
      </c>
      <c r="L5">
        <f t="shared" si="2"/>
        <v>1</v>
      </c>
      <c r="M5">
        <f t="shared" si="3"/>
        <v>1</v>
      </c>
    </row>
    <row r="6" spans="1:13" x14ac:dyDescent="0.25">
      <c r="A6" t="s">
        <v>7</v>
      </c>
      <c r="B6">
        <v>52904</v>
      </c>
      <c r="C6">
        <v>18984</v>
      </c>
      <c r="D6">
        <v>20864</v>
      </c>
      <c r="E6">
        <f t="shared" si="0"/>
        <v>1.4</v>
      </c>
      <c r="F6">
        <f t="shared" si="1"/>
        <v>1.5</v>
      </c>
      <c r="H6" t="s">
        <v>7</v>
      </c>
      <c r="I6">
        <v>69276</v>
      </c>
      <c r="J6">
        <v>35356</v>
      </c>
      <c r="K6">
        <v>37772</v>
      </c>
      <c r="L6">
        <f t="shared" si="2"/>
        <v>1.2</v>
      </c>
      <c r="M6">
        <f t="shared" si="3"/>
        <v>1.3</v>
      </c>
    </row>
    <row r="7" spans="1:13" x14ac:dyDescent="0.25">
      <c r="A7" t="s">
        <v>8</v>
      </c>
      <c r="B7">
        <v>610104</v>
      </c>
      <c r="C7">
        <v>536552</v>
      </c>
      <c r="D7">
        <v>397280</v>
      </c>
      <c r="E7">
        <f t="shared" si="0"/>
        <v>26.3</v>
      </c>
      <c r="F7">
        <f t="shared" si="1"/>
        <v>42.8</v>
      </c>
      <c r="H7" t="s">
        <v>8</v>
      </c>
      <c r="I7">
        <v>646764</v>
      </c>
      <c r="J7">
        <v>573212</v>
      </c>
      <c r="K7">
        <v>462748</v>
      </c>
      <c r="L7">
        <f t="shared" si="2"/>
        <v>14.1</v>
      </c>
      <c r="M7">
        <f t="shared" si="3"/>
        <v>20.5</v>
      </c>
    </row>
    <row r="8" spans="1:13" x14ac:dyDescent="0.25">
      <c r="A8" t="s">
        <v>9</v>
      </c>
      <c r="B8">
        <v>522852</v>
      </c>
      <c r="C8">
        <v>456676</v>
      </c>
      <c r="D8">
        <v>40340</v>
      </c>
      <c r="E8">
        <f t="shared" si="0"/>
        <v>2.7</v>
      </c>
      <c r="F8">
        <f t="shared" si="1"/>
        <v>36.4</v>
      </c>
      <c r="H8" t="s">
        <v>9</v>
      </c>
      <c r="I8">
        <v>931528</v>
      </c>
      <c r="J8">
        <v>864456</v>
      </c>
      <c r="K8">
        <v>523540</v>
      </c>
      <c r="L8">
        <f t="shared" si="2"/>
        <v>16</v>
      </c>
      <c r="M8">
        <f t="shared" si="3"/>
        <v>30.9</v>
      </c>
    </row>
    <row r="9" spans="1:13" x14ac:dyDescent="0.25">
      <c r="A9" t="s">
        <v>10</v>
      </c>
      <c r="B9">
        <v>590338</v>
      </c>
      <c r="C9">
        <v>524616</v>
      </c>
      <c r="D9">
        <v>128588</v>
      </c>
      <c r="E9">
        <f t="shared" si="0"/>
        <v>8.5</v>
      </c>
      <c r="F9">
        <f t="shared" si="1"/>
        <v>41.8</v>
      </c>
      <c r="H9" t="s">
        <v>10</v>
      </c>
      <c r="I9">
        <v>600296</v>
      </c>
      <c r="J9">
        <v>533628</v>
      </c>
      <c r="K9">
        <v>136436</v>
      </c>
      <c r="L9">
        <f t="shared" si="2"/>
        <v>4.2</v>
      </c>
      <c r="M9">
        <f t="shared" si="3"/>
        <v>19.100000000000001</v>
      </c>
    </row>
  </sheetData>
  <mergeCells count="1">
    <mergeCell ref="E1:G1"/>
  </mergeCells>
  <conditionalFormatting sqref="E3:F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L3:L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{35C32F9C-3AA2-48A9-BC2B-E7794A58704B}</x14:id>
        </ext>
      </extLst>
    </cfRule>
  </conditionalFormatting>
  <conditionalFormatting sqref="M3:M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E3:F9</xm:sqref>
        </x14:conditionalFormatting>
        <x14:conditionalFormatting xmlns:xm="http://schemas.microsoft.com/office/excel/2006/main">
          <x14:cfRule type="dataBar" id="{35C32F9C-3AA2-48A9-BC2B-E7794A5870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L3:L9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2016-03-25T00:39:57Z</dcterms:modified>
</cp:coreProperties>
</file>