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ocuments\Vephla Uni\David Osatuyi\"/>
    </mc:Choice>
  </mc:AlternateContent>
  <xr:revisionPtr revIDLastSave="0" documentId="13_ncr:1_{24B8A704-45FB-4A06-BBF9-F5A5CEFFB0F8}" xr6:coauthVersionLast="47" xr6:coauthVersionMax="47" xr10:uidLastSave="{00000000-0000-0000-0000-000000000000}"/>
  <bookViews>
    <workbookView xWindow="-120" yWindow="-120" windowWidth="29040" windowHeight="16440" firstSheet="1" activeTab="5" xr2:uid="{7235E65F-84BC-4905-9BC6-E236B1D04B3F}"/>
  </bookViews>
  <sheets>
    <sheet name="mtn_customer_churn" sheetId="1" r:id="rId1"/>
    <sheet name="Cleaned Data" sheetId="2" r:id="rId2"/>
    <sheet name="Pre-Analysis Board" sheetId="3" r:id="rId3"/>
    <sheet name="PivotTables" sheetId="4" r:id="rId4"/>
    <sheet name="In-Analysis Board" sheetId="5" r:id="rId5"/>
    <sheet name="Dashboard" sheetId="6" r:id="rId6"/>
    <sheet name="Final Analysis and Rec" sheetId="7" r:id="rId7"/>
  </sheets>
  <definedNames>
    <definedName name="_xlchart.v2.0" hidden="1">PivotTables!$D$131:$D$135</definedName>
    <definedName name="_xlchart.v2.1" hidden="1">PivotTables!$E$131:$E$135</definedName>
    <definedName name="_xlchart.v2.10" hidden="1">PivotTables!$E$131:$E$135</definedName>
    <definedName name="_xlchart.v2.7" hidden="1">PivotTables!$D$131:$D$135</definedName>
    <definedName name="_xlchart.v2.8" hidden="1">PivotTables!$E$131:$E$135</definedName>
    <definedName name="_xlchart.v2.9" hidden="1">PivotTables!$D$131:$D$135</definedName>
    <definedName name="_xlchart.v5.2" hidden="1">PivotTables!$N$17</definedName>
    <definedName name="_xlchart.v5.3" hidden="1">PivotTables!$N$18:$N$166</definedName>
    <definedName name="_xlchart.v5.4" hidden="1">PivotTables!$O$16</definedName>
    <definedName name="_xlchart.v5.5" hidden="1">PivotTables!$O$17</definedName>
    <definedName name="_xlchart.v5.6" hidden="1">PivotTables!$O$18:$O$166</definedName>
    <definedName name="Slicer_Gender">#N/A</definedName>
    <definedName name="Slicer_Months__Date_of_Purchase">#N/A</definedName>
    <definedName name="Slicer_MTN_Device">#N/A</definedName>
    <definedName name="Slicer_State">#N/A</definedName>
  </definedNames>
  <calcPr calcId="191029"/>
  <pivotCaches>
    <pivotCache cacheId="1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0" i="4" l="1"/>
  <c r="E81" i="4"/>
  <c r="E82" i="4"/>
  <c r="D81" i="4"/>
  <c r="D82" i="4"/>
  <c r="D80" i="4"/>
  <c r="D132" i="4"/>
  <c r="E132" i="4"/>
  <c r="D133" i="4"/>
  <c r="E133" i="4"/>
  <c r="D134" i="4"/>
  <c r="E134" i="4"/>
  <c r="D135" i="4"/>
  <c r="E135" i="4"/>
  <c r="E131" i="4"/>
  <c r="D131" i="4"/>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alcChain>
</file>

<file path=xl/sharedStrings.xml><?xml version="1.0" encoding="utf-8"?>
<sst xmlns="http://schemas.openxmlformats.org/spreadsheetml/2006/main" count="16377" uniqueCount="1090">
  <si>
    <t>Customer ID</t>
  </si>
  <si>
    <t>Full Name</t>
  </si>
  <si>
    <t>Date of Purchase</t>
  </si>
  <si>
    <t>Age</t>
  </si>
  <si>
    <t>State</t>
  </si>
  <si>
    <t>MTN Device</t>
  </si>
  <si>
    <t>Gender</t>
  </si>
  <si>
    <t>Satisfaction Rate</t>
  </si>
  <si>
    <t>Customer Review</t>
  </si>
  <si>
    <t>Customer Tenure in months</t>
  </si>
  <si>
    <t>Subscription Plan</t>
  </si>
  <si>
    <t>Unit Price</t>
  </si>
  <si>
    <t>Number of Times Purchased</t>
  </si>
  <si>
    <t>Total Revenue</t>
  </si>
  <si>
    <t>Data Usage</t>
  </si>
  <si>
    <t>Customer Churn Status</t>
  </si>
  <si>
    <t>Reasons for Churn</t>
  </si>
  <si>
    <t>CUST0001</t>
  </si>
  <si>
    <t>Ngozi Berry</t>
  </si>
  <si>
    <t>Kwara</t>
  </si>
  <si>
    <t>4G Router</t>
  </si>
  <si>
    <t>Male</t>
  </si>
  <si>
    <t>Fair</t>
  </si>
  <si>
    <t>165GB Monthly Plan</t>
  </si>
  <si>
    <t>Yes</t>
  </si>
  <si>
    <t>Relocation</t>
  </si>
  <si>
    <t>CUST0002</t>
  </si>
  <si>
    <t>Zainab Baker</t>
  </si>
  <si>
    <t>Abuja (FCT)</t>
  </si>
  <si>
    <t>Mobile SIM Card</t>
  </si>
  <si>
    <t>Female</t>
  </si>
  <si>
    <t>12.5GB Monthly Plan</t>
  </si>
  <si>
    <t>Better Offers from Competitors</t>
  </si>
  <si>
    <t>CUST0003</t>
  </si>
  <si>
    <t>Saidu Evans</t>
  </si>
  <si>
    <t>Sokoto</t>
  </si>
  <si>
    <t>5G Broadband Router</t>
  </si>
  <si>
    <t>Poor</t>
  </si>
  <si>
    <t>150GB FUP Monthly Unlimited</t>
  </si>
  <si>
    <t>No</t>
  </si>
  <si>
    <t>1GB+1.5mins Daily Plan</t>
  </si>
  <si>
    <t>Broadband MiFi</t>
  </si>
  <si>
    <t>30GB Monthly Broadband Plan</t>
  </si>
  <si>
    <t>CUST0004</t>
  </si>
  <si>
    <t>Ejiro Walker</t>
  </si>
  <si>
    <t>Gombe</t>
  </si>
  <si>
    <t>10GB+10mins Monthly Plan</t>
  </si>
  <si>
    <t>CUST0005</t>
  </si>
  <si>
    <t>Nura Mann</t>
  </si>
  <si>
    <t>Oyo</t>
  </si>
  <si>
    <t>Good</t>
  </si>
  <si>
    <t>25GB Monthly Plan</t>
  </si>
  <si>
    <t>CUST0006</t>
  </si>
  <si>
    <t>Tamuno Lewis</t>
  </si>
  <si>
    <t>Plateau</t>
  </si>
  <si>
    <t>Excellent</t>
  </si>
  <si>
    <t>7GB Monthly Plan</t>
  </si>
  <si>
    <t>1.5TB Yearly Broadband Plan</t>
  </si>
  <si>
    <t>65GB Monthly Plan</t>
  </si>
  <si>
    <t>CUST0007</t>
  </si>
  <si>
    <t>Boma Stewart</t>
  </si>
  <si>
    <t>Jigawa</t>
  </si>
  <si>
    <t>120GB Monthly Broadband Plan</t>
  </si>
  <si>
    <t>CUST0008</t>
  </si>
  <si>
    <t>Ifeanyi Park</t>
  </si>
  <si>
    <t>300GB FUP Monthly Unlimited</t>
  </si>
  <si>
    <t>CUST0009</t>
  </si>
  <si>
    <t>Bala Robbins</t>
  </si>
  <si>
    <t>CUST0010</t>
  </si>
  <si>
    <t>Halima Ochoa</t>
  </si>
  <si>
    <t>Imo</t>
  </si>
  <si>
    <t>60GB Monthly Broadband Plan</t>
  </si>
  <si>
    <t>500MB Daily Plan</t>
  </si>
  <si>
    <t>CUST0011</t>
  </si>
  <si>
    <t>Ejiro Griffith</t>
  </si>
  <si>
    <t>Bauchi</t>
  </si>
  <si>
    <t>Poor Network</t>
  </si>
  <si>
    <t>CUST0012</t>
  </si>
  <si>
    <t>Zainab Morton</t>
  </si>
  <si>
    <t>Ondo</t>
  </si>
  <si>
    <t>CUST0013</t>
  </si>
  <si>
    <t>Ngozi Moreno</t>
  </si>
  <si>
    <t>Kebbi</t>
  </si>
  <si>
    <t>3.2GB 2-Day Plan</t>
  </si>
  <si>
    <t>CUST0014</t>
  </si>
  <si>
    <t>Ngozi Crawford</t>
  </si>
  <si>
    <t>Adamawa</t>
  </si>
  <si>
    <t>20GB Monthly Plan</t>
  </si>
  <si>
    <t>CUST0015</t>
  </si>
  <si>
    <t>Abubakar Garner</t>
  </si>
  <si>
    <t>Yobe</t>
  </si>
  <si>
    <t>CUST0016</t>
  </si>
  <si>
    <t>Kunle Ford</t>
  </si>
  <si>
    <t>CUST0017</t>
  </si>
  <si>
    <t>Tunde Hayes</t>
  </si>
  <si>
    <t>Anambra</t>
  </si>
  <si>
    <t>Costly Data Plans</t>
  </si>
  <si>
    <t>CUST0018</t>
  </si>
  <si>
    <t>David Fletcher</t>
  </si>
  <si>
    <t>CUST0019</t>
  </si>
  <si>
    <t>Obinna Wright</t>
  </si>
  <si>
    <t>Cross River</t>
  </si>
  <si>
    <t>2.5GB 2-Day Plan</t>
  </si>
  <si>
    <t>CUST0020</t>
  </si>
  <si>
    <t>Amaka Reed</t>
  </si>
  <si>
    <t>450GB 3-Month Broadband Plan</t>
  </si>
  <si>
    <t>CUST0021</t>
  </si>
  <si>
    <t>Oghene Brown</t>
  </si>
  <si>
    <t>CUST0022</t>
  </si>
  <si>
    <t>Shehu Ferguson</t>
  </si>
  <si>
    <t>Kogi</t>
  </si>
  <si>
    <t>CUST0023</t>
  </si>
  <si>
    <t>Oghene Vazquez</t>
  </si>
  <si>
    <t>Osun</t>
  </si>
  <si>
    <t>Very Good</t>
  </si>
  <si>
    <t>200GB Monthly Broadband Plan</t>
  </si>
  <si>
    <t>CUST0024</t>
  </si>
  <si>
    <t>David Johnson</t>
  </si>
  <si>
    <t>Kano</t>
  </si>
  <si>
    <t>CUST0025</t>
  </si>
  <si>
    <t>Ifeanyi Brown</t>
  </si>
  <si>
    <t>Benue</t>
  </si>
  <si>
    <t>CUST0026</t>
  </si>
  <si>
    <t>Ese Simmons</t>
  </si>
  <si>
    <t>CUST0027</t>
  </si>
  <si>
    <t>Maryam Reyes</t>
  </si>
  <si>
    <t>CUST0028</t>
  </si>
  <si>
    <t>Obinna Sanchez</t>
  </si>
  <si>
    <t>Rivers</t>
  </si>
  <si>
    <t>CUST0029</t>
  </si>
  <si>
    <t>Boma Franco</t>
  </si>
  <si>
    <t>Enugu</t>
  </si>
  <si>
    <t>CUST0030</t>
  </si>
  <si>
    <t>Alabo Davis</t>
  </si>
  <si>
    <t>CUST0031</t>
  </si>
  <si>
    <t>Kunle West</t>
  </si>
  <si>
    <t>CUST0032</t>
  </si>
  <si>
    <t>Maryam Terry</t>
  </si>
  <si>
    <t>CUST0033</t>
  </si>
  <si>
    <t>Amina Mosley</t>
  </si>
  <si>
    <t>Borno</t>
  </si>
  <si>
    <t>CUST0034</t>
  </si>
  <si>
    <t>Shehu Anderson</t>
  </si>
  <si>
    <t>Edo</t>
  </si>
  <si>
    <t>CUST0035</t>
  </si>
  <si>
    <t>Oghene Mcguire</t>
  </si>
  <si>
    <t>Kaduna</t>
  </si>
  <si>
    <t>CUST0036</t>
  </si>
  <si>
    <t>Ifeanyi Randall</t>
  </si>
  <si>
    <t>Abia</t>
  </si>
  <si>
    <t>CUST0037</t>
  </si>
  <si>
    <t>Ifeanyi Ruiz</t>
  </si>
  <si>
    <t>Ekiti</t>
  </si>
  <si>
    <t>CUST0038</t>
  </si>
  <si>
    <t>Shehu Randall</t>
  </si>
  <si>
    <t>CUST0039</t>
  </si>
  <si>
    <t>Zina Green</t>
  </si>
  <si>
    <t>Bayelsa</t>
  </si>
  <si>
    <t>CUST0040</t>
  </si>
  <si>
    <t>Chinedu Ruiz</t>
  </si>
  <si>
    <t>CUST0041</t>
  </si>
  <si>
    <t>Ejiro Mason</t>
  </si>
  <si>
    <t>CUST0042</t>
  </si>
  <si>
    <t>Shehu Hoffman</t>
  </si>
  <si>
    <t>1.5GB 2-Day Plan</t>
  </si>
  <si>
    <t>CUST0043</t>
  </si>
  <si>
    <t>Abubakar Johnson</t>
  </si>
  <si>
    <t>Fast Data Consumption</t>
  </si>
  <si>
    <t>CUST0044</t>
  </si>
  <si>
    <t>Grace Walker</t>
  </si>
  <si>
    <t>CUST0045</t>
  </si>
  <si>
    <t>Alabo Thompson</t>
  </si>
  <si>
    <t>CUST0046</t>
  </si>
  <si>
    <t>Amina Wright</t>
  </si>
  <si>
    <t>CUST0047</t>
  </si>
  <si>
    <t>Bala Christian</t>
  </si>
  <si>
    <t>Delta</t>
  </si>
  <si>
    <t>CUST0048</t>
  </si>
  <si>
    <t>Abubakar Gentry</t>
  </si>
  <si>
    <t>CUST0049</t>
  </si>
  <si>
    <t>Zainab Taylor</t>
  </si>
  <si>
    <t>CUST0050</t>
  </si>
  <si>
    <t>Tega Stevens</t>
  </si>
  <si>
    <t>CUST0051</t>
  </si>
  <si>
    <t>Zina Carter</t>
  </si>
  <si>
    <t>CUST0052</t>
  </si>
  <si>
    <t>Halima Johnston</t>
  </si>
  <si>
    <t>CUST0053</t>
  </si>
  <si>
    <t>Grace Christensen</t>
  </si>
  <si>
    <t>Zamfara</t>
  </si>
  <si>
    <t>CUST0054</t>
  </si>
  <si>
    <t>Amaka Potter</t>
  </si>
  <si>
    <t>Akwa Ibom</t>
  </si>
  <si>
    <t>16.5GB+10mins Monthly Plan</t>
  </si>
  <si>
    <t>CUST0055</t>
  </si>
  <si>
    <t>Halima Smith</t>
  </si>
  <si>
    <t>CUST0056</t>
  </si>
  <si>
    <t>Tega Daniels</t>
  </si>
  <si>
    <t>Nasarawa</t>
  </si>
  <si>
    <t>CUST0057</t>
  </si>
  <si>
    <t>Chinedu Davis</t>
  </si>
  <si>
    <t>CUST0058</t>
  </si>
  <si>
    <t>Ngozi Brown</t>
  </si>
  <si>
    <t>CUST0059</t>
  </si>
  <si>
    <t>Halima Williams</t>
  </si>
  <si>
    <t>CUST0060</t>
  </si>
  <si>
    <t>Amina Payne</t>
  </si>
  <si>
    <t>CUST0061</t>
  </si>
  <si>
    <t>Abubakar Ewing</t>
  </si>
  <si>
    <t>CUST0062</t>
  </si>
  <si>
    <t>Ngozi Henson</t>
  </si>
  <si>
    <t>CUST0063</t>
  </si>
  <si>
    <t>Amina Flores</t>
  </si>
  <si>
    <t>Taraba</t>
  </si>
  <si>
    <t>CUST0064</t>
  </si>
  <si>
    <t>Ejiro Ford</t>
  </si>
  <si>
    <t>CUST0065</t>
  </si>
  <si>
    <t>Kunle Shaw</t>
  </si>
  <si>
    <t>CUST0066</t>
  </si>
  <si>
    <t>David Schneider</t>
  </si>
  <si>
    <t>CUST0067</t>
  </si>
  <si>
    <t>Ejiro Smith</t>
  </si>
  <si>
    <t>CUST0068</t>
  </si>
  <si>
    <t>Halima Anderson</t>
  </si>
  <si>
    <t>CUST0069</t>
  </si>
  <si>
    <t>Tunde Oliver</t>
  </si>
  <si>
    <t>CUST0070</t>
  </si>
  <si>
    <t>Ese Obrien</t>
  </si>
  <si>
    <t>CUST0071</t>
  </si>
  <si>
    <t>Alabo Keith</t>
  </si>
  <si>
    <t>CUST0072</t>
  </si>
  <si>
    <t>Ngozi Hernandez</t>
  </si>
  <si>
    <t>CUST0073</t>
  </si>
  <si>
    <t>Ese Flowers</t>
  </si>
  <si>
    <t>CUST0074</t>
  </si>
  <si>
    <t>Ibim Marshall</t>
  </si>
  <si>
    <t>CUST0075</t>
  </si>
  <si>
    <t>Tega Medina</t>
  </si>
  <si>
    <t>CUST0076</t>
  </si>
  <si>
    <t>Nura Mcneil</t>
  </si>
  <si>
    <t>CUST0077</t>
  </si>
  <si>
    <t>Chinedu Pitts</t>
  </si>
  <si>
    <t>CUST0078</t>
  </si>
  <si>
    <t>Alabo Kelly</t>
  </si>
  <si>
    <t>CUST0079</t>
  </si>
  <si>
    <t>Fatima Pennington</t>
  </si>
  <si>
    <t>CUST0080</t>
  </si>
  <si>
    <t>Kunle Williams</t>
  </si>
  <si>
    <t>CUST0081</t>
  </si>
  <si>
    <t>Chinedu Ortiz</t>
  </si>
  <si>
    <t>CUST0082</t>
  </si>
  <si>
    <t>Michael Ortiz</t>
  </si>
  <si>
    <t>CUST0083</t>
  </si>
  <si>
    <t>Shehu Holt</t>
  </si>
  <si>
    <t>CUST0084</t>
  </si>
  <si>
    <t>Maryam Velez</t>
  </si>
  <si>
    <t>CUST0085</t>
  </si>
  <si>
    <t>Alabo Turner</t>
  </si>
  <si>
    <t>Niger</t>
  </si>
  <si>
    <t>CUST0086</t>
  </si>
  <si>
    <t>Amina Rivas</t>
  </si>
  <si>
    <t>CUST0087</t>
  </si>
  <si>
    <t>Omamuzo Guerrero</t>
  </si>
  <si>
    <t>CUST0088</t>
  </si>
  <si>
    <t>Amaka Brown</t>
  </si>
  <si>
    <t>Poor Customer Service</t>
  </si>
  <si>
    <t>CUST0089</t>
  </si>
  <si>
    <t>Michael Schultz</t>
  </si>
  <si>
    <t>CUST0090</t>
  </si>
  <si>
    <t>John Montoya</t>
  </si>
  <si>
    <t>CUST0091</t>
  </si>
  <si>
    <t>Ngozi Fox</t>
  </si>
  <si>
    <t>CUST0092</t>
  </si>
  <si>
    <t>Chinedu Burke</t>
  </si>
  <si>
    <t>CUST0093</t>
  </si>
  <si>
    <t>Amaka Webb</t>
  </si>
  <si>
    <t>CUST0094</t>
  </si>
  <si>
    <t>Maryam Tucker</t>
  </si>
  <si>
    <t>CUST0095</t>
  </si>
  <si>
    <t>Sarah James</t>
  </si>
  <si>
    <t>CUST0096</t>
  </si>
  <si>
    <t>Tega Turner</t>
  </si>
  <si>
    <t>CUST0097</t>
  </si>
  <si>
    <t>Ese Perez</t>
  </si>
  <si>
    <t>High Call Tarriffs</t>
  </si>
  <si>
    <t>CUST0098</t>
  </si>
  <si>
    <t>Tega Murray</t>
  </si>
  <si>
    <t>CUST0099</t>
  </si>
  <si>
    <t>Boma Gonzalez</t>
  </si>
  <si>
    <t>CUST0100</t>
  </si>
  <si>
    <t>Kunle Davis</t>
  </si>
  <si>
    <t>CUST0101</t>
  </si>
  <si>
    <t>Bola Brown</t>
  </si>
  <si>
    <t>CUST0102</t>
  </si>
  <si>
    <t>Ifeanyi Burns</t>
  </si>
  <si>
    <t>CUST0103</t>
  </si>
  <si>
    <t>Chinedu Barrera</t>
  </si>
  <si>
    <t>CUST0104</t>
  </si>
  <si>
    <t>Zina Fischer</t>
  </si>
  <si>
    <t>Katsina</t>
  </si>
  <si>
    <t>CUST0105</t>
  </si>
  <si>
    <t>Amaka Garcia</t>
  </si>
  <si>
    <t>CUST0106</t>
  </si>
  <si>
    <t>Abubakar Holmes</t>
  </si>
  <si>
    <t>CUST0107</t>
  </si>
  <si>
    <t>Bola Rogers</t>
  </si>
  <si>
    <t>CUST0108</t>
  </si>
  <si>
    <t>John Rose</t>
  </si>
  <si>
    <t>CUST0109</t>
  </si>
  <si>
    <t>Tamuno Bates</t>
  </si>
  <si>
    <t>CUST0110</t>
  </si>
  <si>
    <t>Ibim Richards</t>
  </si>
  <si>
    <t>CUST0111</t>
  </si>
  <si>
    <t>Fatima Blevins</t>
  </si>
  <si>
    <t>CUST0112</t>
  </si>
  <si>
    <t>Bala Smith</t>
  </si>
  <si>
    <t>CUST0113</t>
  </si>
  <si>
    <t>Michael Evans</t>
  </si>
  <si>
    <t>CUST0114</t>
  </si>
  <si>
    <t>Amina Todd</t>
  </si>
  <si>
    <t>CUST0115</t>
  </si>
  <si>
    <t>Maryam Smith</t>
  </si>
  <si>
    <t>CUST0116</t>
  </si>
  <si>
    <t>Bola Garcia</t>
  </si>
  <si>
    <t>CUST0117</t>
  </si>
  <si>
    <t>Sade Collins</t>
  </si>
  <si>
    <t>CUST0118</t>
  </si>
  <si>
    <t>Zainab Garcia</t>
  </si>
  <si>
    <t>CUST0119</t>
  </si>
  <si>
    <t>Omamuzo Terry</t>
  </si>
  <si>
    <t>CUST0120</t>
  </si>
  <si>
    <t>Fatima Lindsey</t>
  </si>
  <si>
    <t>CUST0121</t>
  </si>
  <si>
    <t>Tunde Smith</t>
  </si>
  <si>
    <t>CUST0122</t>
  </si>
  <si>
    <t>Grace Fowler</t>
  </si>
  <si>
    <t>CUST0123</t>
  </si>
  <si>
    <t>Tega Chen</t>
  </si>
  <si>
    <t>CUST0124</t>
  </si>
  <si>
    <t>Shehu Nguyen</t>
  </si>
  <si>
    <t>CUST0125</t>
  </si>
  <si>
    <t>Halima Aguilar</t>
  </si>
  <si>
    <t>CUST0126</t>
  </si>
  <si>
    <t>Ejiro Ware</t>
  </si>
  <si>
    <t>CUST0127</t>
  </si>
  <si>
    <t>Ifeanyi Clayton</t>
  </si>
  <si>
    <t>CUST0128</t>
  </si>
  <si>
    <t>Sade Berry</t>
  </si>
  <si>
    <t>CUST0129</t>
  </si>
  <si>
    <t>Shehu Lee</t>
  </si>
  <si>
    <t>CUST0130</t>
  </si>
  <si>
    <t>Tamuno Greer</t>
  </si>
  <si>
    <t>CUST0131</t>
  </si>
  <si>
    <t>Funke Hart</t>
  </si>
  <si>
    <t>CUST0132</t>
  </si>
  <si>
    <t>Nura Yang</t>
  </si>
  <si>
    <t>CUST0133</t>
  </si>
  <si>
    <t>Oghene Cooper</t>
  </si>
  <si>
    <t>CUST0134</t>
  </si>
  <si>
    <t>Obinna Branch</t>
  </si>
  <si>
    <t>CUST0135</t>
  </si>
  <si>
    <t>Bola Anderson</t>
  </si>
  <si>
    <t>CUST0136</t>
  </si>
  <si>
    <t>John Hill</t>
  </si>
  <si>
    <t>CUST0137</t>
  </si>
  <si>
    <t>Zina Singh</t>
  </si>
  <si>
    <t>CUST0138</t>
  </si>
  <si>
    <t>Ibim Brown</t>
  </si>
  <si>
    <t>CUST0139</t>
  </si>
  <si>
    <t>Saidu Holt</t>
  </si>
  <si>
    <t>CUST0140</t>
  </si>
  <si>
    <t>Amaka Vang</t>
  </si>
  <si>
    <t>CUST0141</t>
  </si>
  <si>
    <t>Ibim Faulkner</t>
  </si>
  <si>
    <t>CUST0142</t>
  </si>
  <si>
    <t>Bala Hood</t>
  </si>
  <si>
    <t>CUST0143</t>
  </si>
  <si>
    <t>Bola Brooks</t>
  </si>
  <si>
    <t>CUST0144</t>
  </si>
  <si>
    <t>Fatima Wheeler</t>
  </si>
  <si>
    <t>CUST0145</t>
  </si>
  <si>
    <t>Halima Valencia</t>
  </si>
  <si>
    <t>CUST0146</t>
  </si>
  <si>
    <t>Tamuno Boyd</t>
  </si>
  <si>
    <t>CUST0147</t>
  </si>
  <si>
    <t>Chinedu Martinez</t>
  </si>
  <si>
    <t>CUST0148</t>
  </si>
  <si>
    <t>Ejiro Finley</t>
  </si>
  <si>
    <t>CUST0149</t>
  </si>
  <si>
    <t>Omamuzo Levine</t>
  </si>
  <si>
    <t>CUST0150</t>
  </si>
  <si>
    <t>Ejiro Roman</t>
  </si>
  <si>
    <t>CUST0151</t>
  </si>
  <si>
    <t>Tega Mendez</t>
  </si>
  <si>
    <t>CUST0152</t>
  </si>
  <si>
    <t>Tamuno Yang</t>
  </si>
  <si>
    <t>CUST0153</t>
  </si>
  <si>
    <t>Maryam Williams</t>
  </si>
  <si>
    <t>CUST0154</t>
  </si>
  <si>
    <t>David Miller</t>
  </si>
  <si>
    <t>CUST0155</t>
  </si>
  <si>
    <t>Ngozi Fowler</t>
  </si>
  <si>
    <t>CUST0156</t>
  </si>
  <si>
    <t>Ifeanyi Garcia</t>
  </si>
  <si>
    <t>CUST0157</t>
  </si>
  <si>
    <t>Ifeanyi Jimenez</t>
  </si>
  <si>
    <t>CUST0159</t>
  </si>
  <si>
    <t>Kunle Nielsen</t>
  </si>
  <si>
    <t>CUST0160</t>
  </si>
  <si>
    <t>Oghene Diaz</t>
  </si>
  <si>
    <t>CUST0161</t>
  </si>
  <si>
    <t>Michael Wilson</t>
  </si>
  <si>
    <t>CUST0162</t>
  </si>
  <si>
    <t>Grace Gallegos</t>
  </si>
  <si>
    <t>CUST0163</t>
  </si>
  <si>
    <t>Nura Jackson</t>
  </si>
  <si>
    <t>CUST0164</t>
  </si>
  <si>
    <t>Maryam Diaz</t>
  </si>
  <si>
    <t>CUST0165</t>
  </si>
  <si>
    <t>Oghene Allison</t>
  </si>
  <si>
    <t>CUST0166</t>
  </si>
  <si>
    <t>Sade Suarez</t>
  </si>
  <si>
    <t>CUST0167</t>
  </si>
  <si>
    <t>Ejiro Thomas</t>
  </si>
  <si>
    <t>CUST0168</t>
  </si>
  <si>
    <t>Abubakar Weiss</t>
  </si>
  <si>
    <t>CUST0169</t>
  </si>
  <si>
    <t>Maryam Dean</t>
  </si>
  <si>
    <t>CUST0170</t>
  </si>
  <si>
    <t>Amaka Whitaker</t>
  </si>
  <si>
    <t>CUST0171</t>
  </si>
  <si>
    <t>Maryam Dixon</t>
  </si>
  <si>
    <t>CUST0172</t>
  </si>
  <si>
    <t>Obinna Miller</t>
  </si>
  <si>
    <t>CUST0173</t>
  </si>
  <si>
    <t>Maryam Soto</t>
  </si>
  <si>
    <t>CUST0174</t>
  </si>
  <si>
    <t>Kunle Jones</t>
  </si>
  <si>
    <t>CUST0175</t>
  </si>
  <si>
    <t>Tamuno Patton</t>
  </si>
  <si>
    <t>CUST0176</t>
  </si>
  <si>
    <t>Maryam Martinez</t>
  </si>
  <si>
    <t>CUST0177</t>
  </si>
  <si>
    <t>Amina Johnson</t>
  </si>
  <si>
    <t>CUST0178</t>
  </si>
  <si>
    <t>Ejiro Johnson</t>
  </si>
  <si>
    <t>CUST0179</t>
  </si>
  <si>
    <t>Bola Curtis</t>
  </si>
  <si>
    <t>CUST0180</t>
  </si>
  <si>
    <t>Ese Haley</t>
  </si>
  <si>
    <t>CUST0181</t>
  </si>
  <si>
    <t>Halima Walker</t>
  </si>
  <si>
    <t>Lagos</t>
  </si>
  <si>
    <t>CUST0182</t>
  </si>
  <si>
    <t>Obinna Mills</t>
  </si>
  <si>
    <t>CUST0183</t>
  </si>
  <si>
    <t>CUST0184</t>
  </si>
  <si>
    <t>Ngozi Webb</t>
  </si>
  <si>
    <t>CUST0185</t>
  </si>
  <si>
    <t>Obinna Young</t>
  </si>
  <si>
    <t>CUST0186</t>
  </si>
  <si>
    <t>Halima Harrison</t>
  </si>
  <si>
    <t>CUST0187</t>
  </si>
  <si>
    <t>Chinedu Brown</t>
  </si>
  <si>
    <t>CUST0188</t>
  </si>
  <si>
    <t>Sade Cruz</t>
  </si>
  <si>
    <t>CUST0189</t>
  </si>
  <si>
    <t>Zainab Mcguire</t>
  </si>
  <si>
    <t>CUST0190</t>
  </si>
  <si>
    <t>Funke Thomas</t>
  </si>
  <si>
    <t>CUST0191</t>
  </si>
  <si>
    <t>Sarah Meyer</t>
  </si>
  <si>
    <t>CUST0192</t>
  </si>
  <si>
    <t>Oghene Schroeder</t>
  </si>
  <si>
    <t>CUST0193</t>
  </si>
  <si>
    <t>Sarah Thomas</t>
  </si>
  <si>
    <t>CUST0194</t>
  </si>
  <si>
    <t>Obinna Dunn</t>
  </si>
  <si>
    <t>CUST0195</t>
  </si>
  <si>
    <t>Oghene Munoz</t>
  </si>
  <si>
    <t>CUST0196</t>
  </si>
  <si>
    <t>Halima Burns</t>
  </si>
  <si>
    <t>CUST0197</t>
  </si>
  <si>
    <t>Ibim Murphy</t>
  </si>
  <si>
    <t>CUST0198</t>
  </si>
  <si>
    <t>Bola Potter</t>
  </si>
  <si>
    <t>CUST0199</t>
  </si>
  <si>
    <t>John Morales</t>
  </si>
  <si>
    <t>CUST0200</t>
  </si>
  <si>
    <t>Saidu Tucker</t>
  </si>
  <si>
    <t>CUST0201</t>
  </si>
  <si>
    <t>John Mcgrath</t>
  </si>
  <si>
    <t>CUST0202</t>
  </si>
  <si>
    <t>Shehu Hays</t>
  </si>
  <si>
    <t>CUST0203</t>
  </si>
  <si>
    <t>Ibim Castro</t>
  </si>
  <si>
    <t>CUST0204</t>
  </si>
  <si>
    <t>Obinna Patterson</t>
  </si>
  <si>
    <t>CUST0205</t>
  </si>
  <si>
    <t>Saidu Munoz</t>
  </si>
  <si>
    <t>CUST0206</t>
  </si>
  <si>
    <t>Ngozi Wood</t>
  </si>
  <si>
    <t>CUST0207</t>
  </si>
  <si>
    <t>Bola Miller</t>
  </si>
  <si>
    <t>CUST0208</t>
  </si>
  <si>
    <t>Ngozi Acevedo</t>
  </si>
  <si>
    <t>CUST0209</t>
  </si>
  <si>
    <t>Kunle Bird</t>
  </si>
  <si>
    <t>CUST0210</t>
  </si>
  <si>
    <t>Ejiro Gill</t>
  </si>
  <si>
    <t>CUST0211</t>
  </si>
  <si>
    <t>Alabo Clay</t>
  </si>
  <si>
    <t>CUST0212</t>
  </si>
  <si>
    <t>Michael Williams</t>
  </si>
  <si>
    <t>CUST0213</t>
  </si>
  <si>
    <t>Zainab Clark</t>
  </si>
  <si>
    <t>CUST0214</t>
  </si>
  <si>
    <t>Ese Cooper</t>
  </si>
  <si>
    <t>CUST0215</t>
  </si>
  <si>
    <t>Grace Figueroa</t>
  </si>
  <si>
    <t>CUST0216</t>
  </si>
  <si>
    <t>John Erickson</t>
  </si>
  <si>
    <t>CUST0217</t>
  </si>
  <si>
    <t>Kunle Collins</t>
  </si>
  <si>
    <t>CUST0218</t>
  </si>
  <si>
    <t>Zina Dawson</t>
  </si>
  <si>
    <t>CUST0219</t>
  </si>
  <si>
    <t>Fatima Scott</t>
  </si>
  <si>
    <t>CUST0220</t>
  </si>
  <si>
    <t>CUST0221</t>
  </si>
  <si>
    <t>Zina Cochran</t>
  </si>
  <si>
    <t>CUST0222</t>
  </si>
  <si>
    <t>Fatima Carpenter</t>
  </si>
  <si>
    <t>CUST0223</t>
  </si>
  <si>
    <t>Sade Howell</t>
  </si>
  <si>
    <t>CUST0224</t>
  </si>
  <si>
    <t>Sarah Stevens</t>
  </si>
  <si>
    <t>CUST0225</t>
  </si>
  <si>
    <t>Bala Cummings</t>
  </si>
  <si>
    <t>CUST0226</t>
  </si>
  <si>
    <t>Grace Carter</t>
  </si>
  <si>
    <t>CUST0227</t>
  </si>
  <si>
    <t>Ese Stewart</t>
  </si>
  <si>
    <t>CUST0228</t>
  </si>
  <si>
    <t>Zina Fuller</t>
  </si>
  <si>
    <t>CUST0229</t>
  </si>
  <si>
    <t>John Edwards</t>
  </si>
  <si>
    <t>CUST0230</t>
  </si>
  <si>
    <t>Ngozi Pierce</t>
  </si>
  <si>
    <t>CUST0231</t>
  </si>
  <si>
    <t>Sade Smith</t>
  </si>
  <si>
    <t>CUST0232</t>
  </si>
  <si>
    <t>Chinedu Hughes</t>
  </si>
  <si>
    <t>CUST0233</t>
  </si>
  <si>
    <t>John Benjamin</t>
  </si>
  <si>
    <t>CUST0234</t>
  </si>
  <si>
    <t>Bala Hardin</t>
  </si>
  <si>
    <t>CUST0235</t>
  </si>
  <si>
    <t>Michael Savage</t>
  </si>
  <si>
    <t>CUST0236</t>
  </si>
  <si>
    <t>Omamuzo Stephenson</t>
  </si>
  <si>
    <t>CUST0237</t>
  </si>
  <si>
    <t>Maryam Moore</t>
  </si>
  <si>
    <t>CUST0238</t>
  </si>
  <si>
    <t>John Patel</t>
  </si>
  <si>
    <t>CUST0239</t>
  </si>
  <si>
    <t>Bala Holt</t>
  </si>
  <si>
    <t>CUST0240</t>
  </si>
  <si>
    <t>Omamuzo Roberts</t>
  </si>
  <si>
    <t>CUST0241</t>
  </si>
  <si>
    <t>Bala Calhoun</t>
  </si>
  <si>
    <t>CUST0242</t>
  </si>
  <si>
    <t>CUST0243</t>
  </si>
  <si>
    <t>Chinedu Elliott</t>
  </si>
  <si>
    <t>CUST0244</t>
  </si>
  <si>
    <t>Ifeanyi Austin</t>
  </si>
  <si>
    <t>CUST0245</t>
  </si>
  <si>
    <t>Michael Jones</t>
  </si>
  <si>
    <t>CUST0246</t>
  </si>
  <si>
    <t>Fatima Foster</t>
  </si>
  <si>
    <t>CUST0247</t>
  </si>
  <si>
    <t>Chinedu Yates</t>
  </si>
  <si>
    <t>CUST0248</t>
  </si>
  <si>
    <t>Boma Peterson</t>
  </si>
  <si>
    <t>CUST0249</t>
  </si>
  <si>
    <t>Omamuzo Jones</t>
  </si>
  <si>
    <t>CUST0250</t>
  </si>
  <si>
    <t>Tamuno Lawrence</t>
  </si>
  <si>
    <t>CUST0251</t>
  </si>
  <si>
    <t>Zina Nicholson</t>
  </si>
  <si>
    <t>CUST0252</t>
  </si>
  <si>
    <t>Bala Graham</t>
  </si>
  <si>
    <t>CUST0253</t>
  </si>
  <si>
    <t>Zainab Blackwell</t>
  </si>
  <si>
    <t>CUST0254</t>
  </si>
  <si>
    <t>David Rodriguez</t>
  </si>
  <si>
    <t>CUST0255</t>
  </si>
  <si>
    <t>Ejiro Miller</t>
  </si>
  <si>
    <t>CUST0256</t>
  </si>
  <si>
    <t>Alabo Smith</t>
  </si>
  <si>
    <t>CUST0257</t>
  </si>
  <si>
    <t>Omamuzo Smith</t>
  </si>
  <si>
    <t>CUST0258</t>
  </si>
  <si>
    <t>Sarah Munoz</t>
  </si>
  <si>
    <t>CUST0259</t>
  </si>
  <si>
    <t>Ejiro Collins</t>
  </si>
  <si>
    <t>CUST0260</t>
  </si>
  <si>
    <t>Amina Johns</t>
  </si>
  <si>
    <t>CUST0261</t>
  </si>
  <si>
    <t>Obinna Simon</t>
  </si>
  <si>
    <t>CUST0262</t>
  </si>
  <si>
    <t>Funke Alexander</t>
  </si>
  <si>
    <t>CUST0263</t>
  </si>
  <si>
    <t>Sarah Fritz</t>
  </si>
  <si>
    <t>CUST0264</t>
  </si>
  <si>
    <t>CUST0265</t>
  </si>
  <si>
    <t>Saidu Martinez</t>
  </si>
  <si>
    <t>CUST0266</t>
  </si>
  <si>
    <t>Nura Hunter</t>
  </si>
  <si>
    <t>CUST0267</t>
  </si>
  <si>
    <t>Ejiro Mendoza</t>
  </si>
  <si>
    <t>CUST0268</t>
  </si>
  <si>
    <t>Michael Peterson</t>
  </si>
  <si>
    <t>CUST0269</t>
  </si>
  <si>
    <t>Tamuno Diaz</t>
  </si>
  <si>
    <t>CUST0270</t>
  </si>
  <si>
    <t>Michael Rodriguez</t>
  </si>
  <si>
    <t>CUST0271</t>
  </si>
  <si>
    <t>John Benson</t>
  </si>
  <si>
    <t>CUST0272</t>
  </si>
  <si>
    <t>Tega Cooper</t>
  </si>
  <si>
    <t>CUST0273</t>
  </si>
  <si>
    <t>Fatima Lewis</t>
  </si>
  <si>
    <t>CUST0274</t>
  </si>
  <si>
    <t>Bola Duffy</t>
  </si>
  <si>
    <t>CUST0275</t>
  </si>
  <si>
    <t>Zina Gallegos</t>
  </si>
  <si>
    <t>CUST0276</t>
  </si>
  <si>
    <t>Zainab Rogers</t>
  </si>
  <si>
    <t>CUST0277</t>
  </si>
  <si>
    <t>Ngozi Dunn</t>
  </si>
  <si>
    <t>CUST0278</t>
  </si>
  <si>
    <t>Amaka Johnson</t>
  </si>
  <si>
    <t>CUST0279</t>
  </si>
  <si>
    <t>Alabo Carlson</t>
  </si>
  <si>
    <t>CUST0280</t>
  </si>
  <si>
    <t>Grace Brock</t>
  </si>
  <si>
    <t>CUST0281</t>
  </si>
  <si>
    <t>Tamuno Ortiz</t>
  </si>
  <si>
    <t>CUST0282</t>
  </si>
  <si>
    <t>Alabo Chavez</t>
  </si>
  <si>
    <t>CUST0283</t>
  </si>
  <si>
    <t>Sarah Ballard</t>
  </si>
  <si>
    <t>CUST0284</t>
  </si>
  <si>
    <t>Funke Shaffer</t>
  </si>
  <si>
    <t>CUST0285</t>
  </si>
  <si>
    <t>Maryam Gates</t>
  </si>
  <si>
    <t>CUST0286</t>
  </si>
  <si>
    <t>David George</t>
  </si>
  <si>
    <t>CUST0287</t>
  </si>
  <si>
    <t>Omamuzo Rivera</t>
  </si>
  <si>
    <t>CUST0288</t>
  </si>
  <si>
    <t>Grace Chaney</t>
  </si>
  <si>
    <t>CUST0289</t>
  </si>
  <si>
    <t>CUST0290</t>
  </si>
  <si>
    <t>Sade Ryan</t>
  </si>
  <si>
    <t>CUST0291</t>
  </si>
  <si>
    <t>Halima Mahoney</t>
  </si>
  <si>
    <t>CUST0292</t>
  </si>
  <si>
    <t>Ese Rose</t>
  </si>
  <si>
    <t>CUST0293</t>
  </si>
  <si>
    <t>John Jones</t>
  </si>
  <si>
    <t>CUST0294</t>
  </si>
  <si>
    <t>Ese Bailey</t>
  </si>
  <si>
    <t>CUST0295</t>
  </si>
  <si>
    <t>David Higgins</t>
  </si>
  <si>
    <t>CUST0296</t>
  </si>
  <si>
    <t>Ejiro Scott</t>
  </si>
  <si>
    <t>CUST0297</t>
  </si>
  <si>
    <t>Bola Spencer</t>
  </si>
  <si>
    <t>CUST0298</t>
  </si>
  <si>
    <t>Grace Davis</t>
  </si>
  <si>
    <t>CUST0299</t>
  </si>
  <si>
    <t>Kunle Fuller</t>
  </si>
  <si>
    <t>CUST0300</t>
  </si>
  <si>
    <t>Ibim Wilkerson</t>
  </si>
  <si>
    <t>CUST0301</t>
  </si>
  <si>
    <t>Boma Knight</t>
  </si>
  <si>
    <t>CUST0302</t>
  </si>
  <si>
    <t>Tunde Wallace</t>
  </si>
  <si>
    <t>CUST0303</t>
  </si>
  <si>
    <t>Maryam Walker</t>
  </si>
  <si>
    <t>CUST0304</t>
  </si>
  <si>
    <t>Bola Castro</t>
  </si>
  <si>
    <t>CUST0305</t>
  </si>
  <si>
    <t>Sade Shepard</t>
  </si>
  <si>
    <t>CUST0306</t>
  </si>
  <si>
    <t>Alabo Cortez</t>
  </si>
  <si>
    <t>CUST0307</t>
  </si>
  <si>
    <t>Chinedu Hoffman</t>
  </si>
  <si>
    <t>CUST0308</t>
  </si>
  <si>
    <t>Sarah Flores</t>
  </si>
  <si>
    <t>CUST0309</t>
  </si>
  <si>
    <t>Alabo Guerra</t>
  </si>
  <si>
    <t>CUST0310</t>
  </si>
  <si>
    <t>Obinna Ballard</t>
  </si>
  <si>
    <t>CUST0311</t>
  </si>
  <si>
    <t>Fatima Freeman</t>
  </si>
  <si>
    <t>CUST0312</t>
  </si>
  <si>
    <t>Ejiro Barker</t>
  </si>
  <si>
    <t>CUST0313</t>
  </si>
  <si>
    <t>Maryam Hernandez</t>
  </si>
  <si>
    <t>CUST0314</t>
  </si>
  <si>
    <t>Omamuzo King</t>
  </si>
  <si>
    <t>CUST0315</t>
  </si>
  <si>
    <t>Obinna Anderson</t>
  </si>
  <si>
    <t>CUST0316</t>
  </si>
  <si>
    <t>Shehu Rogers</t>
  </si>
  <si>
    <t>CUST0317</t>
  </si>
  <si>
    <t>Zainab Shaw</t>
  </si>
  <si>
    <t>CUST0318</t>
  </si>
  <si>
    <t>John Martinez</t>
  </si>
  <si>
    <t>CUST0319</t>
  </si>
  <si>
    <t>Fatima Powell</t>
  </si>
  <si>
    <t>CUST0320</t>
  </si>
  <si>
    <t>Omamuzo Perez</t>
  </si>
  <si>
    <t>CUST0321</t>
  </si>
  <si>
    <t>Omamuzo Schwartz</t>
  </si>
  <si>
    <t>CUST0322</t>
  </si>
  <si>
    <t>Alabo Jackson</t>
  </si>
  <si>
    <t>CUST0323</t>
  </si>
  <si>
    <t>Amina Nguyen</t>
  </si>
  <si>
    <t>CUST0324</t>
  </si>
  <si>
    <t>Amina Taylor</t>
  </si>
  <si>
    <t>CUST0325</t>
  </si>
  <si>
    <t>Tunde Terry</t>
  </si>
  <si>
    <t>CUST0326</t>
  </si>
  <si>
    <t>Chinedu Krueger</t>
  </si>
  <si>
    <t>CUST0327</t>
  </si>
  <si>
    <t>Maryam Rhodes</t>
  </si>
  <si>
    <t>CUST0328</t>
  </si>
  <si>
    <t>Kunle Liu</t>
  </si>
  <si>
    <t>CUST0329</t>
  </si>
  <si>
    <t>Saidu Anderson</t>
  </si>
  <si>
    <t>CUST0330</t>
  </si>
  <si>
    <t>Ibim Harrison</t>
  </si>
  <si>
    <t>CUST0331</t>
  </si>
  <si>
    <t>Funke Francis</t>
  </si>
  <si>
    <t>CUST0332</t>
  </si>
  <si>
    <t>David Ward</t>
  </si>
  <si>
    <t>CUST0333</t>
  </si>
  <si>
    <t>Omamuzo Miller</t>
  </si>
  <si>
    <t>CUST0334</t>
  </si>
  <si>
    <t>Fatima Carter</t>
  </si>
  <si>
    <t>CUST0335</t>
  </si>
  <si>
    <t>Maryam Patterson</t>
  </si>
  <si>
    <t>CUST0336</t>
  </si>
  <si>
    <t>Chinedu Reynolds</t>
  </si>
  <si>
    <t>CUST0337</t>
  </si>
  <si>
    <t>Ifeanyi Cunningham</t>
  </si>
  <si>
    <t>CUST0338</t>
  </si>
  <si>
    <t>David Crosby</t>
  </si>
  <si>
    <t>CUST0339</t>
  </si>
  <si>
    <t>CUST0340</t>
  </si>
  <si>
    <t>Obinna Thomas</t>
  </si>
  <si>
    <t>CUST0341</t>
  </si>
  <si>
    <t>Zina Valenzuela</t>
  </si>
  <si>
    <t>CUST0342</t>
  </si>
  <si>
    <t>Omamuzo Holmes</t>
  </si>
  <si>
    <t>CUST0343</t>
  </si>
  <si>
    <t>Zina Diaz</t>
  </si>
  <si>
    <t>CUST0344</t>
  </si>
  <si>
    <t>Alabo Baker</t>
  </si>
  <si>
    <t>CUST0345</t>
  </si>
  <si>
    <t>Sade Mercer</t>
  </si>
  <si>
    <t>CUST0346</t>
  </si>
  <si>
    <t>Ese Harper</t>
  </si>
  <si>
    <t>CUST0347</t>
  </si>
  <si>
    <t>Abubakar Mcknight</t>
  </si>
  <si>
    <t>CUST0348</t>
  </si>
  <si>
    <t>Boma Anderson</t>
  </si>
  <si>
    <t>CUST0349</t>
  </si>
  <si>
    <t>Michael Smith</t>
  </si>
  <si>
    <t>CUST0350</t>
  </si>
  <si>
    <t>Zainab Compton</t>
  </si>
  <si>
    <t>CUST0351</t>
  </si>
  <si>
    <t>Ibim Mills</t>
  </si>
  <si>
    <t>CUST0352</t>
  </si>
  <si>
    <t>Zainab Rivera</t>
  </si>
  <si>
    <t>CUST0353</t>
  </si>
  <si>
    <t>Bola Patterson</t>
  </si>
  <si>
    <t>CUST0354</t>
  </si>
  <si>
    <t>Sade Brown</t>
  </si>
  <si>
    <t>CUST0355</t>
  </si>
  <si>
    <t>Abubakar Martin</t>
  </si>
  <si>
    <t>CUST0356</t>
  </si>
  <si>
    <t>Bala Gibson</t>
  </si>
  <si>
    <t>CUST0357</t>
  </si>
  <si>
    <t>Oghene Winters</t>
  </si>
  <si>
    <t>CUST0358</t>
  </si>
  <si>
    <t>Chinedu Smith</t>
  </si>
  <si>
    <t>CUST0359</t>
  </si>
  <si>
    <t>Omamuzo Juarez</t>
  </si>
  <si>
    <t>CUST0360</t>
  </si>
  <si>
    <t>Fatima Webb</t>
  </si>
  <si>
    <t>CUST0361</t>
  </si>
  <si>
    <t>Obinna Andrews</t>
  </si>
  <si>
    <t>CUST0362</t>
  </si>
  <si>
    <t>Sade Donaldson</t>
  </si>
  <si>
    <t>CUST0363</t>
  </si>
  <si>
    <t>Omamuzo Alexander</t>
  </si>
  <si>
    <t>CUST0364</t>
  </si>
  <si>
    <t>Maryam Harmon</t>
  </si>
  <si>
    <t>CUST0365</t>
  </si>
  <si>
    <t>Kunle Myers</t>
  </si>
  <si>
    <t>CUST0366</t>
  </si>
  <si>
    <t>Kunle Brady</t>
  </si>
  <si>
    <t>CUST0367</t>
  </si>
  <si>
    <t>Bola Carpenter</t>
  </si>
  <si>
    <t>CUST0368</t>
  </si>
  <si>
    <t>Bola Meadows</t>
  </si>
  <si>
    <t>CUST0369</t>
  </si>
  <si>
    <t>Abubakar Rodriguez</t>
  </si>
  <si>
    <t>CUST0370</t>
  </si>
  <si>
    <t>Oghene Bush</t>
  </si>
  <si>
    <t>CUST0371</t>
  </si>
  <si>
    <t>Grace Wilkerson</t>
  </si>
  <si>
    <t>CUST0372</t>
  </si>
  <si>
    <t>Grace Salas</t>
  </si>
  <si>
    <t>CUST0373</t>
  </si>
  <si>
    <t>Ibim Adams</t>
  </si>
  <si>
    <t>CUST0374</t>
  </si>
  <si>
    <t>Oghene Oliver</t>
  </si>
  <si>
    <t>CUST0375</t>
  </si>
  <si>
    <t>Nura Oconnell</t>
  </si>
  <si>
    <t>CUST0376</t>
  </si>
  <si>
    <t>CUST0377</t>
  </si>
  <si>
    <t>Chinedu Christian</t>
  </si>
  <si>
    <t>CUST0378</t>
  </si>
  <si>
    <t>Funke Carlson</t>
  </si>
  <si>
    <t>CUST0379</t>
  </si>
  <si>
    <t>Sarah Woods</t>
  </si>
  <si>
    <t>CUST0380</t>
  </si>
  <si>
    <t>Michael Jacobs</t>
  </si>
  <si>
    <t>CUST0381</t>
  </si>
  <si>
    <t>David Murphy</t>
  </si>
  <si>
    <t>CUST0382</t>
  </si>
  <si>
    <t>Ifeanyi Cooper</t>
  </si>
  <si>
    <t>CUST0383</t>
  </si>
  <si>
    <t>Kunle Manning</t>
  </si>
  <si>
    <t>CUST0384</t>
  </si>
  <si>
    <t>Nura Rodriguez</t>
  </si>
  <si>
    <t>CUST0385</t>
  </si>
  <si>
    <t>Sade George</t>
  </si>
  <si>
    <t>CUST0386</t>
  </si>
  <si>
    <t>Shehu Torres</t>
  </si>
  <si>
    <t>CUST0387</t>
  </si>
  <si>
    <t>Grace Walsh</t>
  </si>
  <si>
    <t>CUST0388</t>
  </si>
  <si>
    <t>Tega Cervantes</t>
  </si>
  <si>
    <t>CUST0389</t>
  </si>
  <si>
    <t>Bala Dunn</t>
  </si>
  <si>
    <t>CUST0390</t>
  </si>
  <si>
    <t>Ejiro Gonzalez</t>
  </si>
  <si>
    <t>CUST0391</t>
  </si>
  <si>
    <t>Ibim Schwartz</t>
  </si>
  <si>
    <t>CUST0392</t>
  </si>
  <si>
    <t>Abubakar Hayes</t>
  </si>
  <si>
    <t>CUST0393</t>
  </si>
  <si>
    <t>Ibim Ballard</t>
  </si>
  <si>
    <t>CUST0394</t>
  </si>
  <si>
    <t>John Nielsen</t>
  </si>
  <si>
    <t>CUST0395</t>
  </si>
  <si>
    <t>Oghene Pacheco</t>
  </si>
  <si>
    <t>CUST0396</t>
  </si>
  <si>
    <t>Ngozi Johnson</t>
  </si>
  <si>
    <t>CUST0397</t>
  </si>
  <si>
    <t>Sarah Perry</t>
  </si>
  <si>
    <t>CUST0398</t>
  </si>
  <si>
    <t>Amaka Shannon</t>
  </si>
  <si>
    <t>CUST0399</t>
  </si>
  <si>
    <t>Nura Delgado</t>
  </si>
  <si>
    <t>CUST0400</t>
  </si>
  <si>
    <t>Bola Vincent</t>
  </si>
  <si>
    <t>CUST0401</t>
  </si>
  <si>
    <t>Ifeanyi Adkins</t>
  </si>
  <si>
    <t>CUST0402</t>
  </si>
  <si>
    <t>Sarah Oconnor</t>
  </si>
  <si>
    <t>CUST0403</t>
  </si>
  <si>
    <t>Ibim Soto</t>
  </si>
  <si>
    <t>CUST0404</t>
  </si>
  <si>
    <t>Maryam Buck</t>
  </si>
  <si>
    <t>CUST0405</t>
  </si>
  <si>
    <t>CUST0406</t>
  </si>
  <si>
    <t>Zainab Soto</t>
  </si>
  <si>
    <t>CUST0407</t>
  </si>
  <si>
    <t>Grace Thompson</t>
  </si>
  <si>
    <t>CUST0408</t>
  </si>
  <si>
    <t>Obinna Daniels</t>
  </si>
  <si>
    <t>CUST0409</t>
  </si>
  <si>
    <t>Boma Burns</t>
  </si>
  <si>
    <t>CUST0410</t>
  </si>
  <si>
    <t>Grace Snyder</t>
  </si>
  <si>
    <t>CUST0411</t>
  </si>
  <si>
    <t>Abubakar Lane</t>
  </si>
  <si>
    <t>CUST0412</t>
  </si>
  <si>
    <t>Oghene Bartlett</t>
  </si>
  <si>
    <t>CUST0413</t>
  </si>
  <si>
    <t>David Giles</t>
  </si>
  <si>
    <t>CUST0414</t>
  </si>
  <si>
    <t>Ngozi Williams</t>
  </si>
  <si>
    <t>CUST0415</t>
  </si>
  <si>
    <t>Maryam Anthony</t>
  </si>
  <si>
    <t>CUST0416</t>
  </si>
  <si>
    <t>Maryam Blankenship</t>
  </si>
  <si>
    <t>CUST0417</t>
  </si>
  <si>
    <t>Zina Hernandez</t>
  </si>
  <si>
    <t>CUST0418</t>
  </si>
  <si>
    <t>Boma Johnson</t>
  </si>
  <si>
    <t>CUST0419</t>
  </si>
  <si>
    <t>Boma Sanchez</t>
  </si>
  <si>
    <t>CUST0420</t>
  </si>
  <si>
    <t>Ese Miller</t>
  </si>
  <si>
    <t>CUST0421</t>
  </si>
  <si>
    <t>Tega Stokes</t>
  </si>
  <si>
    <t>CUST0422</t>
  </si>
  <si>
    <t>John Smith</t>
  </si>
  <si>
    <t>CUST0423</t>
  </si>
  <si>
    <t>Saidu Smith</t>
  </si>
  <si>
    <t>CUST0424</t>
  </si>
  <si>
    <t>Maryam Becker</t>
  </si>
  <si>
    <t>CUST0425</t>
  </si>
  <si>
    <t>Amina Ortega</t>
  </si>
  <si>
    <t>CUST0426</t>
  </si>
  <si>
    <t>Ese Mathis</t>
  </si>
  <si>
    <t>CUST0427</t>
  </si>
  <si>
    <t>Chinedu West</t>
  </si>
  <si>
    <t>CUST0428</t>
  </si>
  <si>
    <t>Amina Skinner</t>
  </si>
  <si>
    <t>CUST0429</t>
  </si>
  <si>
    <t>CUST0430</t>
  </si>
  <si>
    <t>Funke Lawson</t>
  </si>
  <si>
    <t>CUST0431</t>
  </si>
  <si>
    <t>Kunle Cooper</t>
  </si>
  <si>
    <t>CUST0432</t>
  </si>
  <si>
    <t>Amina Espinoza</t>
  </si>
  <si>
    <t>CUST0433</t>
  </si>
  <si>
    <t>Saidu Whitehead</t>
  </si>
  <si>
    <t>CUST0434</t>
  </si>
  <si>
    <t>John Williams</t>
  </si>
  <si>
    <t>CUST0435</t>
  </si>
  <si>
    <t>Michael Santana</t>
  </si>
  <si>
    <t>CUST0436</t>
  </si>
  <si>
    <t>Abubakar Bullock</t>
  </si>
  <si>
    <t>CUST0437</t>
  </si>
  <si>
    <t>Alabo Young</t>
  </si>
  <si>
    <t>CUST0438</t>
  </si>
  <si>
    <t>Chinedu Ramos</t>
  </si>
  <si>
    <t>CUST0439</t>
  </si>
  <si>
    <t>Ifeanyi Zimmerman</t>
  </si>
  <si>
    <t>CUST0440</t>
  </si>
  <si>
    <t>John Carter</t>
  </si>
  <si>
    <t>CUST0441</t>
  </si>
  <si>
    <t>Grace Williams</t>
  </si>
  <si>
    <t>CUST0442</t>
  </si>
  <si>
    <t>Sade Johnson</t>
  </si>
  <si>
    <t>CUST0443</t>
  </si>
  <si>
    <t>Bola Wright</t>
  </si>
  <si>
    <t>CUST0444</t>
  </si>
  <si>
    <t>Boma Shah</t>
  </si>
  <si>
    <t>CUST0445</t>
  </si>
  <si>
    <t>Ejiro Wagner</t>
  </si>
  <si>
    <t>CUST0446</t>
  </si>
  <si>
    <t>Halima Lambert</t>
  </si>
  <si>
    <t>CUST0447</t>
  </si>
  <si>
    <t>Grace Hudson</t>
  </si>
  <si>
    <t>CUST0448</t>
  </si>
  <si>
    <t>Abubakar Ryan</t>
  </si>
  <si>
    <t>CUST0449</t>
  </si>
  <si>
    <t>Funke Chung</t>
  </si>
  <si>
    <t>CUST0450</t>
  </si>
  <si>
    <t>Fatima Curtis</t>
  </si>
  <si>
    <t>CUST0451</t>
  </si>
  <si>
    <t>Sade Baker</t>
  </si>
  <si>
    <t>CUST0452</t>
  </si>
  <si>
    <t>Saidu Jackson</t>
  </si>
  <si>
    <t>CUST0453</t>
  </si>
  <si>
    <t>Michael Madden</t>
  </si>
  <si>
    <t>CUST0454</t>
  </si>
  <si>
    <t>Tunde Fuller</t>
  </si>
  <si>
    <t>CUST0455</t>
  </si>
  <si>
    <t>Boma Baker</t>
  </si>
  <si>
    <t>CUST0456</t>
  </si>
  <si>
    <t>Amina Diaz</t>
  </si>
  <si>
    <t>CUST0457</t>
  </si>
  <si>
    <t>Maryam Martin</t>
  </si>
  <si>
    <t>CUST0458</t>
  </si>
  <si>
    <t>Alabo Bradley</t>
  </si>
  <si>
    <t>CUST0460</t>
  </si>
  <si>
    <t>Ejiro Martin</t>
  </si>
  <si>
    <t>CUST0461</t>
  </si>
  <si>
    <t>CUST0462</t>
  </si>
  <si>
    <t>Ejiro Brown</t>
  </si>
  <si>
    <t>CUST0463</t>
  </si>
  <si>
    <t>Grace Bell</t>
  </si>
  <si>
    <t>CUST0464</t>
  </si>
  <si>
    <t>Ifeanyi Smith</t>
  </si>
  <si>
    <t>CUST0465</t>
  </si>
  <si>
    <t>Abubakar Ross</t>
  </si>
  <si>
    <t>CUST0466</t>
  </si>
  <si>
    <t>Alabo Escobar</t>
  </si>
  <si>
    <t>CUST0467</t>
  </si>
  <si>
    <t>Ibim Hunter</t>
  </si>
  <si>
    <t>CUST0468</t>
  </si>
  <si>
    <t>David Boone</t>
  </si>
  <si>
    <t>CUST0469</t>
  </si>
  <si>
    <t>Halima Matthews</t>
  </si>
  <si>
    <t>CUST0470</t>
  </si>
  <si>
    <t>Sarah Gordon</t>
  </si>
  <si>
    <t>CUST0471</t>
  </si>
  <si>
    <t>Sade Wagner</t>
  </si>
  <si>
    <t>CUST0472</t>
  </si>
  <si>
    <t>Halima Adams</t>
  </si>
  <si>
    <t>CUST0473</t>
  </si>
  <si>
    <t>Amaka Jackson</t>
  </si>
  <si>
    <t>CUST0474</t>
  </si>
  <si>
    <t>Alabo Moreno</t>
  </si>
  <si>
    <t>CUST0475</t>
  </si>
  <si>
    <t>David Park</t>
  </si>
  <si>
    <t>CUST0476</t>
  </si>
  <si>
    <t>Zainab Lam</t>
  </si>
  <si>
    <t>CUST0478</t>
  </si>
  <si>
    <t>Ifeanyi Ballard</t>
  </si>
  <si>
    <t>CUST0479</t>
  </si>
  <si>
    <t>Ejiro Stewart</t>
  </si>
  <si>
    <t>CUST0480</t>
  </si>
  <si>
    <t>Kunle Goodwin</t>
  </si>
  <si>
    <t>CUST0481</t>
  </si>
  <si>
    <t>Sade Reed</t>
  </si>
  <si>
    <t>CUST0482</t>
  </si>
  <si>
    <t>CUST0484</t>
  </si>
  <si>
    <t>Ngozi Chan</t>
  </si>
  <si>
    <t>CUST0485</t>
  </si>
  <si>
    <t>Alabo Anderson</t>
  </si>
  <si>
    <t>CUST0486</t>
  </si>
  <si>
    <t>Tamuno Hudson</t>
  </si>
  <si>
    <t>CUST0487</t>
  </si>
  <si>
    <t>Kunle Gilmore</t>
  </si>
  <si>
    <t>CUST0488</t>
  </si>
  <si>
    <t>CUST0489</t>
  </si>
  <si>
    <t>Oghene Wilson</t>
  </si>
  <si>
    <t>CUST0490</t>
  </si>
  <si>
    <t>Nura Cox</t>
  </si>
  <si>
    <t>CUST0491</t>
  </si>
  <si>
    <t>Funke Smith</t>
  </si>
  <si>
    <t>CUST0492</t>
  </si>
  <si>
    <t>Tega Kim</t>
  </si>
  <si>
    <t>CUST0493</t>
  </si>
  <si>
    <t>Tega Fischer</t>
  </si>
  <si>
    <t>CUST0494</t>
  </si>
  <si>
    <t>Halima Martin</t>
  </si>
  <si>
    <t>CUST0495</t>
  </si>
  <si>
    <t>Kunle Brown</t>
  </si>
  <si>
    <t>CUST0496</t>
  </si>
  <si>
    <t>Grace Matthews</t>
  </si>
  <si>
    <t>CUST0497</t>
  </si>
  <si>
    <t>Saidu Baker</t>
  </si>
  <si>
    <t>CUST0498</t>
  </si>
  <si>
    <t>Shehu Harris</t>
  </si>
  <si>
    <t>CUST0499</t>
  </si>
  <si>
    <t>Tega Hood</t>
  </si>
  <si>
    <t>CUST0500</t>
  </si>
  <si>
    <t>Oghene Hamilton</t>
  </si>
  <si>
    <t>Row Labels</t>
  </si>
  <si>
    <t>Grand Total</t>
  </si>
  <si>
    <t>Count of Customer ID</t>
  </si>
  <si>
    <t>Churn State</t>
  </si>
  <si>
    <t>Count of Customer Churn Status</t>
  </si>
  <si>
    <t>Buttom Churn</t>
  </si>
  <si>
    <t>Sum of Total Revenue</t>
  </si>
  <si>
    <t>Jan</t>
  </si>
  <si>
    <t>Feb</t>
  </si>
  <si>
    <t>Mar</t>
  </si>
  <si>
    <t>Months</t>
  </si>
  <si>
    <t>Plans</t>
  </si>
  <si>
    <t>Reason for Churn</t>
  </si>
  <si>
    <t>Churn Rate</t>
  </si>
  <si>
    <t>Sum of Data Usage</t>
  </si>
  <si>
    <t>Average of Customer Tenure in months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</si>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</sst>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6A]#,##0"/>
    <numFmt numFmtId="165" formatCode="00,000&quot;GB&quot;"/>
    <numFmt numFmtId="166" formatCode="[&gt;=1000000]\₦#,##0,,&quot;M&quot;;[&gt;=1000]\₦#,##0,&quot;K&quot;;\₦#,##0"/>
    <numFmt numFmtId="168" formatCode="0\ &quot;Months&quot;"/>
  </numFmts>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9"/>
        <bgColor indexed="64"/>
      </patternFill>
    </fill>
    <fill>
      <patternFill patternType="solid">
        <fgColor theme="0"/>
        <bgColor indexed="64"/>
      </patternFill>
    </fill>
    <fill>
      <patternFill patternType="solid">
        <fgColor theme="5"/>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164" fontId="0" fillId="0" borderId="0" xfId="0" applyNumberFormat="1"/>
    <xf numFmtId="0" fontId="16" fillId="0" borderId="10" xfId="0" applyFont="1" applyBorder="1" applyAlignment="1">
      <alignment horizontal="left"/>
    </xf>
    <xf numFmtId="164" fontId="16" fillId="0" borderId="10" xfId="0" applyNumberFormat="1" applyFont="1" applyBorder="1"/>
    <xf numFmtId="165" fontId="0" fillId="0" borderId="0" xfId="0" applyNumberFormat="1"/>
    <xf numFmtId="166" fontId="0" fillId="0" borderId="0" xfId="0" applyNumberFormat="1"/>
    <xf numFmtId="0" fontId="0" fillId="34" borderId="0" xfId="0" applyFill="1" applyAlignment="1">
      <alignment horizontal="center" vertical="center"/>
    </xf>
    <xf numFmtId="4" fontId="0" fillId="35" borderId="0" xfId="0" applyNumberFormat="1" applyFill="1"/>
    <xf numFmtId="0" fontId="0" fillId="35" borderId="0" xfId="0" applyFill="1"/>
    <xf numFmtId="168" fontId="0" fillId="0" borderId="0" xfId="0" applyNumberFormat="1"/>
    <xf numFmtId="0" fontId="17" fillId="36" borderId="0" xfId="0" applyFont="1" applyFill="1"/>
    <xf numFmtId="14" fontId="17" fillId="36" borderId="0" xfId="0" applyNumberFormat="1" applyFont="1" applyFill="1"/>
    <xf numFmtId="0" fontId="0" fillId="37"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i val="0"/>
        <sz val="16"/>
        <color theme="1"/>
        <name val="Arial"/>
        <family val="2"/>
        <scheme val="none"/>
      </font>
      <fill>
        <patternFill>
          <bgColor theme="4"/>
        </patternFill>
      </fill>
      <border diagonalUp="0" diagonalDown="0">
        <left/>
        <right/>
        <top/>
        <bottom/>
        <vertical/>
        <horizontal/>
      </border>
    </dxf>
    <dxf>
      <font>
        <sz val="12"/>
        <color theme="1"/>
        <name val="Arial"/>
        <family val="2"/>
        <scheme val="none"/>
      </font>
      <fill>
        <patternFill>
          <bgColor theme="4"/>
        </patternFill>
      </fill>
      <border diagonalUp="0" diagonalDown="0">
        <left/>
        <right/>
        <top/>
        <bottom/>
        <vertical/>
        <horizontal/>
      </border>
    </dxf>
    <dxf>
      <font>
        <b val="0"/>
        <i val="0"/>
        <strike val="0"/>
        <condense val="0"/>
        <extend val="0"/>
        <outline val="0"/>
        <shadow val="0"/>
        <u val="none"/>
        <vertAlign val="baseline"/>
        <sz val="11"/>
        <color theme="1"/>
        <name val="Aptos Narrow"/>
        <family val="2"/>
        <scheme val="minor"/>
      </font>
      <fill>
        <patternFill patternType="solid">
          <fgColor indexed="64"/>
          <bgColor theme="4" tint="0.79998168889431442"/>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1"/>
        <color theme="0"/>
        <name val="Aptos Narrow"/>
        <family val="2"/>
        <scheme val="minor"/>
      </font>
      <fill>
        <patternFill patternType="solid">
          <fgColor indexed="64"/>
          <bgColor theme="5"/>
        </patternFill>
      </fill>
    </dxf>
    <dxf>
      <numFmt numFmtId="0" formatCode="General"/>
    </dxf>
    <dxf>
      <numFmt numFmtId="167" formatCode="m/d/yyyy"/>
    </dxf>
  </dxfs>
  <tableStyles count="1" defaultTableStyle="TableStyleMedium2" defaultPivotStyle="PivotStyleLight16">
    <tableStyle name="MTN" pivot="0" table="0" count="10" xr9:uid="{4309746B-279D-43E4-BC28-817CF59D93E6}">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4"/>
            <color rgb="FF000000"/>
            <name val="Arial"/>
            <family val="2"/>
            <scheme val="none"/>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T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9E-4EA3-98D2-7EEA9C6DCE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9E-4EA3-98D2-7EEA9C6DCEBD}"/>
              </c:ext>
            </c:extLst>
          </c:dPt>
          <c:cat>
            <c:strRef>
              <c:f>PivotTables!$A$4:$A$6</c:f>
              <c:strCache>
                <c:ptCount val="2"/>
                <c:pt idx="0">
                  <c:v>No</c:v>
                </c:pt>
                <c:pt idx="1">
                  <c:v>Yes</c:v>
                </c:pt>
              </c:strCache>
            </c:strRef>
          </c:cat>
          <c:val>
            <c:numRef>
              <c:f>PivotTables!$B$4:$B$6</c:f>
              <c:numCache>
                <c:formatCode>General</c:formatCode>
                <c:ptCount val="2"/>
                <c:pt idx="0">
                  <c:v>690</c:v>
                </c:pt>
                <c:pt idx="1">
                  <c:v>284</c:v>
                </c:pt>
              </c:numCache>
            </c:numRef>
          </c:val>
          <c:extLst>
            <c:ext xmlns:c16="http://schemas.microsoft.com/office/drawing/2014/chart" uri="{C3380CC4-5D6E-409C-BE32-E72D297353CC}">
              <c16:uniqueId val="{00000000-E21C-4E65-BD3E-C845DAE42AD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Osatuyi.xlsx]PivotTables!PivotTable3</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60000"/>
              <a:lumOff val="40000"/>
            </a:schemeClr>
          </a:solidFill>
          <a:ln>
            <a:noFill/>
          </a:ln>
          <a:effectLst/>
        </c:spPr>
      </c:pivotFmt>
    </c:pivotFmts>
    <c:plotArea>
      <c:layout/>
      <c:barChart>
        <c:barDir val="col"/>
        <c:grouping val="clustered"/>
        <c:varyColors val="0"/>
        <c:ser>
          <c:idx val="0"/>
          <c:order val="0"/>
          <c:tx>
            <c:strRef>
              <c:f>PivotTables!$B$164</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7-C700-44C6-8D19-C7EC363CFCE0}"/>
              </c:ext>
            </c:extLst>
          </c:dPt>
          <c:dPt>
            <c:idx val="1"/>
            <c:invertIfNegative val="0"/>
            <c:bubble3D val="0"/>
            <c:spPr>
              <a:solidFill>
                <a:schemeClr val="accent1">
                  <a:lumMod val="60000"/>
                  <a:lumOff val="40000"/>
                </a:schemeClr>
              </a:solidFill>
              <a:ln>
                <a:noFill/>
              </a:ln>
              <a:effectLst/>
            </c:spPr>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C700-44C6-8D19-C7EC363CFCE0}"/>
              </c:ext>
            </c:extLst>
          </c:dPt>
          <c:dPt>
            <c:idx val="3"/>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C700-44C6-8D19-C7EC363CFCE0}"/>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A-C700-44C6-8D19-C7EC363CFCE0}"/>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PivotTables!$A$165:$A$170</c:f>
              <c:strCache>
                <c:ptCount val="5"/>
                <c:pt idx="0">
                  <c:v>Abuja (FCT)</c:v>
                </c:pt>
                <c:pt idx="1">
                  <c:v>Kebbi</c:v>
                </c:pt>
                <c:pt idx="2">
                  <c:v>Imo</c:v>
                </c:pt>
                <c:pt idx="3">
                  <c:v>Yobe</c:v>
                </c:pt>
                <c:pt idx="4">
                  <c:v>Benue</c:v>
                </c:pt>
              </c:strCache>
            </c:strRef>
          </c:cat>
          <c:val>
            <c:numRef>
              <c:f>PivotTables!$B$165:$B$170</c:f>
              <c:numCache>
                <c:formatCode>General</c:formatCode>
                <c:ptCount val="5"/>
                <c:pt idx="0">
                  <c:v>16</c:v>
                </c:pt>
                <c:pt idx="1">
                  <c:v>14</c:v>
                </c:pt>
                <c:pt idx="2">
                  <c:v>14</c:v>
                </c:pt>
                <c:pt idx="3">
                  <c:v>13</c:v>
                </c:pt>
                <c:pt idx="4">
                  <c:v>13</c:v>
                </c:pt>
              </c:numCache>
            </c:numRef>
          </c:val>
          <c:extLst>
            <c:ext xmlns:c16="http://schemas.microsoft.com/office/drawing/2014/chart" uri="{C3380CC4-5D6E-409C-BE32-E72D297353CC}">
              <c16:uniqueId val="{00000000-C700-44C6-8D19-C7EC363CFCE0}"/>
            </c:ext>
          </c:extLst>
        </c:ser>
        <c:dLbls>
          <c:dLblPos val="ctr"/>
          <c:showLegendKey val="0"/>
          <c:showVal val="1"/>
          <c:showCatName val="0"/>
          <c:showSerName val="0"/>
          <c:showPercent val="0"/>
          <c:showBubbleSize val="0"/>
        </c:dLbls>
        <c:gapWidth val="45"/>
        <c:axId val="1292741855"/>
        <c:axId val="1292751455"/>
      </c:barChart>
      <c:catAx>
        <c:axId val="129274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92751455"/>
        <c:crosses val="autoZero"/>
        <c:auto val="1"/>
        <c:lblAlgn val="ctr"/>
        <c:lblOffset val="100"/>
        <c:noMultiLvlLbl val="0"/>
      </c:catAx>
      <c:valAx>
        <c:axId val="1292751455"/>
        <c:scaling>
          <c:orientation val="minMax"/>
        </c:scaling>
        <c:delete val="1"/>
        <c:axPos val="l"/>
        <c:numFmt formatCode="General" sourceLinked="1"/>
        <c:majorTickMark val="none"/>
        <c:minorTickMark val="none"/>
        <c:tickLblPos val="nextTo"/>
        <c:crossAx val="129274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s>
    <c:plotArea>
      <c:layout/>
      <c:barChart>
        <c:barDir val="col"/>
        <c:grouping val="stacked"/>
        <c:varyColors val="0"/>
        <c:ser>
          <c:idx val="0"/>
          <c:order val="0"/>
          <c:tx>
            <c:strRef>
              <c:f>PivotTables!$B$213</c:f>
              <c:strCache>
                <c:ptCount val="1"/>
                <c:pt idx="0">
                  <c:v>Total</c:v>
                </c:pt>
              </c:strCache>
            </c:strRef>
          </c:tx>
          <c:spPr>
            <a:solidFill>
              <a:schemeClr val="accent1"/>
            </a:solidFill>
            <a:ln>
              <a:noFill/>
            </a:ln>
            <a:effectLst/>
          </c:spPr>
          <c:invertIfNegative val="0"/>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D6EF-439A-9496-9A4CF9AB9D07}"/>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D6EF-439A-9496-9A4CF9AB9D07}"/>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D6EF-439A-9496-9A4CF9AB9D07}"/>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D6EF-439A-9496-9A4CF9AB9D07}"/>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D6EF-439A-9496-9A4CF9AB9D07}"/>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PivotTables!$A$214:$A$222</c:f>
              <c:strCache>
                <c:ptCount val="8"/>
                <c:pt idx="0">
                  <c:v>Borno</c:v>
                </c:pt>
                <c:pt idx="1">
                  <c:v>Bayelsa</c:v>
                </c:pt>
                <c:pt idx="2">
                  <c:v>Taraba</c:v>
                </c:pt>
                <c:pt idx="3">
                  <c:v>Lagos</c:v>
                </c:pt>
                <c:pt idx="4">
                  <c:v>Plateau</c:v>
                </c:pt>
                <c:pt idx="5">
                  <c:v>Delta</c:v>
                </c:pt>
                <c:pt idx="6">
                  <c:v>Kaduna</c:v>
                </c:pt>
                <c:pt idx="7">
                  <c:v>Ondo</c:v>
                </c:pt>
              </c:strCache>
            </c:strRef>
          </c:cat>
          <c:val>
            <c:numRef>
              <c:f>PivotTables!$B$214:$B$222</c:f>
              <c:numCache>
                <c:formatCode>General</c:formatCode>
                <c:ptCount val="8"/>
                <c:pt idx="0">
                  <c:v>5</c:v>
                </c:pt>
                <c:pt idx="1">
                  <c:v>5</c:v>
                </c:pt>
                <c:pt idx="2">
                  <c:v>5</c:v>
                </c:pt>
                <c:pt idx="3">
                  <c:v>4</c:v>
                </c:pt>
                <c:pt idx="4">
                  <c:v>3</c:v>
                </c:pt>
                <c:pt idx="5">
                  <c:v>3</c:v>
                </c:pt>
                <c:pt idx="6">
                  <c:v>3</c:v>
                </c:pt>
                <c:pt idx="7">
                  <c:v>1</c:v>
                </c:pt>
              </c:numCache>
            </c:numRef>
          </c:val>
          <c:extLst>
            <c:ext xmlns:c16="http://schemas.microsoft.com/office/drawing/2014/chart" uri="{C3380CC4-5D6E-409C-BE32-E72D297353CC}">
              <c16:uniqueId val="{00000000-5C64-4C29-8610-44B6EFDD1278}"/>
            </c:ext>
          </c:extLst>
        </c:ser>
        <c:dLbls>
          <c:showLegendKey val="0"/>
          <c:showVal val="0"/>
          <c:showCatName val="0"/>
          <c:showSerName val="0"/>
          <c:showPercent val="0"/>
          <c:showBubbleSize val="0"/>
        </c:dLbls>
        <c:gapWidth val="25"/>
        <c:overlap val="100"/>
        <c:axId val="1380641983"/>
        <c:axId val="1380642463"/>
      </c:barChart>
      <c:catAx>
        <c:axId val="138064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80642463"/>
        <c:crosses val="autoZero"/>
        <c:auto val="1"/>
        <c:lblAlgn val="ctr"/>
        <c:lblOffset val="100"/>
        <c:noMultiLvlLbl val="0"/>
      </c:catAx>
      <c:valAx>
        <c:axId val="1380642463"/>
        <c:scaling>
          <c:orientation val="minMax"/>
        </c:scaling>
        <c:delete val="1"/>
        <c:axPos val="l"/>
        <c:numFmt formatCode="General" sourceLinked="1"/>
        <c:majorTickMark val="none"/>
        <c:minorTickMark val="none"/>
        <c:tickLblPos val="nextTo"/>
        <c:crossAx val="13806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499760492685064"/>
              <c:y val="-4.3738214353156862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4784546062823258E-2"/>
              <c:y val="-0.109919594249560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25440418778307"/>
          <c:y val="6.9182389937106917E-2"/>
          <c:w val="0.61403901579828979"/>
          <c:h val="0.9308176100628931"/>
        </c:manualLayout>
      </c:layout>
      <c:doughnutChart>
        <c:varyColors val="1"/>
        <c:ser>
          <c:idx val="0"/>
          <c:order val="0"/>
          <c:tx>
            <c:strRef>
              <c:f>PivotTables!$B$3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22-495B-9352-51EAE75EB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22-495B-9352-51EAE75EB79B}"/>
              </c:ext>
            </c:extLst>
          </c:dPt>
          <c:dLbls>
            <c:dLbl>
              <c:idx val="0"/>
              <c:layout>
                <c:manualLayout>
                  <c:x val="0.15499760492685064"/>
                  <c:y val="-4.37382143531568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22-495B-9352-51EAE75EB79B}"/>
                </c:ext>
              </c:extLst>
            </c:dLbl>
            <c:dLbl>
              <c:idx val="1"/>
              <c:layout>
                <c:manualLayout>
                  <c:x val="-9.4784546062823258E-2"/>
                  <c:y val="-0.10991959424956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22-495B-9352-51EAE75EB79B}"/>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PivotTables!$A$4:$A$6</c:f>
              <c:strCache>
                <c:ptCount val="2"/>
                <c:pt idx="0">
                  <c:v>No</c:v>
                </c:pt>
                <c:pt idx="1">
                  <c:v>Yes</c:v>
                </c:pt>
              </c:strCache>
            </c:strRef>
          </c:cat>
          <c:val>
            <c:numRef>
              <c:f>PivotTables!$B$4:$B$6</c:f>
              <c:numCache>
                <c:formatCode>General</c:formatCode>
                <c:ptCount val="2"/>
                <c:pt idx="0">
                  <c:v>690</c:v>
                </c:pt>
                <c:pt idx="1">
                  <c:v>284</c:v>
                </c:pt>
              </c:numCache>
            </c:numRef>
          </c:val>
          <c:extLst>
            <c:ext xmlns:c16="http://schemas.microsoft.com/office/drawing/2014/chart" uri="{C3380CC4-5D6E-409C-BE32-E72D297353CC}">
              <c16:uniqueId val="{00000004-8622-495B-9352-51EAE75EB79B}"/>
            </c:ext>
          </c:extLst>
        </c:ser>
        <c:dLbls>
          <c:showLegendKey val="0"/>
          <c:showVal val="1"/>
          <c:showCatName val="0"/>
          <c:showSerName val="0"/>
          <c:showPercent val="0"/>
          <c:showBubbleSize val="0"/>
          <c:showLeaderLines val="0"/>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006252047736383"/>
          <c:y val="0.17815577857032389"/>
          <c:w val="0.72093747802657304"/>
          <c:h val="0.6031875067517104"/>
        </c:manualLayout>
      </c:layout>
      <c:areaChart>
        <c:grouping val="standard"/>
        <c:varyColors val="0"/>
        <c:ser>
          <c:idx val="1"/>
          <c:order val="1"/>
          <c:tx>
            <c:strRef>
              <c:f>PivotTables!$F$79</c:f>
              <c:strCache>
                <c:ptCount val="1"/>
              </c:strCache>
            </c:strRef>
          </c:tx>
          <c:spPr>
            <a:solidFill>
              <a:schemeClr val="accent1">
                <a:lumMod val="20000"/>
                <a:lumOff val="80000"/>
              </a:schemeClr>
            </a:solidFill>
            <a:ln>
              <a:noFill/>
            </a:ln>
            <a:effectLst/>
          </c:spPr>
          <c:cat>
            <c:strRef>
              <c:f>PivotTables!$D$80:$D$82</c:f>
              <c:strCache>
                <c:ptCount val="3"/>
                <c:pt idx="0">
                  <c:v>Jan</c:v>
                </c:pt>
                <c:pt idx="1">
                  <c:v>Feb</c:v>
                </c:pt>
                <c:pt idx="2">
                  <c:v>Mar</c:v>
                </c:pt>
              </c:strCache>
            </c:strRef>
          </c:cat>
          <c:val>
            <c:numRef>
              <c:f>PivotTables!$F$80:$F$82</c:f>
              <c:numCache>
                <c:formatCode>[$₦-46A]#,##0</c:formatCode>
                <c:ptCount val="3"/>
              </c:numCache>
            </c:numRef>
          </c:val>
          <c:extLst>
            <c:ext xmlns:c16="http://schemas.microsoft.com/office/drawing/2014/chart" uri="{C3380CC4-5D6E-409C-BE32-E72D297353CC}">
              <c16:uniqueId val="{00000000-71B0-49C6-83C7-FAD65E1D2C0A}"/>
            </c:ext>
          </c:extLst>
        </c:ser>
        <c:dLbls>
          <c:showLegendKey val="0"/>
          <c:showVal val="0"/>
          <c:showCatName val="0"/>
          <c:showSerName val="0"/>
          <c:showPercent val="0"/>
          <c:showBubbleSize val="0"/>
        </c:dLbls>
        <c:axId val="1290680591"/>
        <c:axId val="1290678671"/>
      </c:areaChart>
      <c:lineChart>
        <c:grouping val="standard"/>
        <c:varyColors val="0"/>
        <c:ser>
          <c:idx val="0"/>
          <c:order val="0"/>
          <c:tx>
            <c:strRef>
              <c:f>PivotTables!$E$79</c:f>
              <c:strCache>
                <c:ptCount val="1"/>
                <c:pt idx="0">
                  <c:v>Sum of Total Revenue</c:v>
                </c:pt>
              </c:strCache>
            </c:strRef>
          </c:tx>
          <c:spPr>
            <a:ln w="28575" cap="rnd">
              <a:solidFill>
                <a:schemeClr val="accent2"/>
              </a:solidFill>
              <a:round/>
            </a:ln>
            <a:effectLst/>
          </c:spPr>
          <c:marker>
            <c:symbol val="none"/>
          </c:marker>
          <c:cat>
            <c:strRef>
              <c:f>PivotTables!$D$80:$D$82</c:f>
              <c:strCache>
                <c:ptCount val="3"/>
                <c:pt idx="0">
                  <c:v>Jan</c:v>
                </c:pt>
                <c:pt idx="1">
                  <c:v>Feb</c:v>
                </c:pt>
                <c:pt idx="2">
                  <c:v>Mar</c:v>
                </c:pt>
              </c:strCache>
            </c:strRef>
          </c:cat>
          <c:val>
            <c:numRef>
              <c:f>PivotTables!$E$80:$E$82</c:f>
              <c:numCache>
                <c:formatCode>General</c:formatCode>
                <c:ptCount val="3"/>
                <c:pt idx="0">
                  <c:v>63366500</c:v>
                </c:pt>
                <c:pt idx="1">
                  <c:v>87173550</c:v>
                </c:pt>
                <c:pt idx="2">
                  <c:v>48808150</c:v>
                </c:pt>
              </c:numCache>
            </c:numRef>
          </c:val>
          <c:smooth val="1"/>
          <c:extLst>
            <c:ext xmlns:c16="http://schemas.microsoft.com/office/drawing/2014/chart" uri="{C3380CC4-5D6E-409C-BE32-E72D297353CC}">
              <c16:uniqueId val="{00000001-71B0-49C6-83C7-FAD65E1D2C0A}"/>
            </c:ext>
          </c:extLst>
        </c:ser>
        <c:dLbls>
          <c:showLegendKey val="0"/>
          <c:showVal val="0"/>
          <c:showCatName val="0"/>
          <c:showSerName val="0"/>
          <c:showPercent val="0"/>
          <c:showBubbleSize val="0"/>
        </c:dLbls>
        <c:marker val="1"/>
        <c:smooth val="0"/>
        <c:axId val="1290680591"/>
        <c:axId val="1290678671"/>
      </c:lineChart>
      <c:catAx>
        <c:axId val="129068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90678671"/>
        <c:crosses val="autoZero"/>
        <c:auto val="1"/>
        <c:lblAlgn val="ctr"/>
        <c:lblOffset val="100"/>
        <c:noMultiLvlLbl val="0"/>
      </c:catAx>
      <c:valAx>
        <c:axId val="1290678671"/>
        <c:scaling>
          <c:orientation val="minMax"/>
        </c:scaling>
        <c:delete val="0"/>
        <c:axPos val="l"/>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9068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
      </c:pivotFmt>
      <c:pivotFmt>
        <c:idx val="4"/>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s>
    <c:plotArea>
      <c:layout>
        <c:manualLayout>
          <c:layoutTarget val="inner"/>
          <c:xMode val="edge"/>
          <c:yMode val="edge"/>
          <c:x val="0.34044766872850818"/>
          <c:y val="5.9620596205962058E-2"/>
          <c:w val="0.63837800136998812"/>
          <c:h val="0.8807588075880759"/>
        </c:manualLayout>
      </c:layout>
      <c:barChart>
        <c:barDir val="bar"/>
        <c:grouping val="stacked"/>
        <c:varyColors val="0"/>
        <c:ser>
          <c:idx val="0"/>
          <c:order val="0"/>
          <c:tx>
            <c:strRef>
              <c:f>PivotTables!$B$101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AA70-4D75-BFAE-904911B4D9A9}"/>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AA70-4D75-BFAE-904911B4D9A9}"/>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AA70-4D75-BFAE-904911B4D9A9}"/>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AA70-4D75-BFAE-904911B4D9A9}"/>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AA70-4D75-BFAE-904911B4D9A9}"/>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AA70-4D75-BFAE-904911B4D9A9}"/>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AA70-4D75-BFAE-904911B4D9A9}"/>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PivotTables!$A$102:$A$109</c:f>
              <c:strCache>
                <c:ptCount val="7"/>
                <c:pt idx="0">
                  <c:v>High Call Tarriffs</c:v>
                </c:pt>
                <c:pt idx="1">
                  <c:v>Better Offers from Competitors</c:v>
                </c:pt>
                <c:pt idx="2">
                  <c:v>Poor Network</c:v>
                </c:pt>
                <c:pt idx="3">
                  <c:v>Costly Data Plans</c:v>
                </c:pt>
                <c:pt idx="4">
                  <c:v>Poor Customer Service</c:v>
                </c:pt>
                <c:pt idx="5">
                  <c:v>Fast Data Consumption</c:v>
                </c:pt>
                <c:pt idx="6">
                  <c:v>Relocation</c:v>
                </c:pt>
              </c:strCache>
            </c:strRef>
          </c:cat>
          <c:val>
            <c:numRef>
              <c:f>PivotTables!$B$102:$B$109</c:f>
              <c:numCache>
                <c:formatCode>General</c:formatCode>
                <c:ptCount val="7"/>
                <c:pt idx="0">
                  <c:v>54</c:v>
                </c:pt>
                <c:pt idx="1">
                  <c:v>52</c:v>
                </c:pt>
                <c:pt idx="2">
                  <c:v>45</c:v>
                </c:pt>
                <c:pt idx="3">
                  <c:v>40</c:v>
                </c:pt>
                <c:pt idx="4">
                  <c:v>34</c:v>
                </c:pt>
                <c:pt idx="5">
                  <c:v>32</c:v>
                </c:pt>
                <c:pt idx="6">
                  <c:v>27</c:v>
                </c:pt>
              </c:numCache>
            </c:numRef>
          </c:val>
          <c:extLst>
            <c:ext xmlns:c16="http://schemas.microsoft.com/office/drawing/2014/chart" uri="{C3380CC4-5D6E-409C-BE32-E72D297353CC}">
              <c16:uniqueId val="{00000000-AA70-4D75-BFAE-904911B4D9A9}"/>
            </c:ext>
          </c:extLst>
        </c:ser>
        <c:dLbls>
          <c:showLegendKey val="0"/>
          <c:showVal val="0"/>
          <c:showCatName val="0"/>
          <c:showSerName val="0"/>
          <c:showPercent val="0"/>
          <c:showBubbleSize val="0"/>
        </c:dLbls>
        <c:gapWidth val="16"/>
        <c:overlap val="100"/>
        <c:axId val="1242044543"/>
        <c:axId val="1242040223"/>
      </c:barChart>
      <c:catAx>
        <c:axId val="1242044543"/>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42040223"/>
        <c:crosses val="autoZero"/>
        <c:auto val="1"/>
        <c:lblAlgn val="ctr"/>
        <c:lblOffset val="100"/>
        <c:noMultiLvlLbl val="0"/>
      </c:catAx>
      <c:valAx>
        <c:axId val="1242040223"/>
        <c:scaling>
          <c:orientation val="minMax"/>
        </c:scaling>
        <c:delete val="1"/>
        <c:axPos val="t"/>
        <c:numFmt formatCode="General" sourceLinked="1"/>
        <c:majorTickMark val="none"/>
        <c:minorTickMark val="none"/>
        <c:tickLblPos val="nextTo"/>
        <c:crossAx val="124204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Osatuyi.xlsx]PivotTables!PivotTable12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5.7540411661244614E-2"/>
              <c:y val="0.2152985307638621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4897079588537668E-2"/>
              <c:y val="-0.2564252815914833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35144374616279E-2"/>
          <c:y val="0.12887061187382723"/>
          <c:w val="0.53768835634598999"/>
          <c:h val="0.79238298836721632"/>
        </c:manualLayout>
      </c:layout>
      <c:pieChart>
        <c:varyColors val="1"/>
        <c:ser>
          <c:idx val="0"/>
          <c:order val="0"/>
          <c:tx>
            <c:strRef>
              <c:f>PivotTables!$J$3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89-4887-AD21-1F2C0F4C2A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89-4887-AD21-1F2C0F4C2ADD}"/>
              </c:ext>
            </c:extLst>
          </c:dPt>
          <c:dLbls>
            <c:dLbl>
              <c:idx val="0"/>
              <c:layout>
                <c:manualLayout>
                  <c:x val="-5.7540411661244614E-2"/>
                  <c:y val="0.2152985307638621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89-4887-AD21-1F2C0F4C2ADD}"/>
                </c:ext>
              </c:extLst>
            </c:dLbl>
            <c:dLbl>
              <c:idx val="1"/>
              <c:layout>
                <c:manualLayout>
                  <c:x val="3.4897079588537668E-2"/>
                  <c:y val="-0.2564252815914833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89-4887-AD21-1F2C0F4C2AD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PivotTables!$I$4:$I$6</c:f>
              <c:strCache>
                <c:ptCount val="2"/>
                <c:pt idx="0">
                  <c:v>Female</c:v>
                </c:pt>
                <c:pt idx="1">
                  <c:v>Male</c:v>
                </c:pt>
              </c:strCache>
            </c:strRef>
          </c:cat>
          <c:val>
            <c:numRef>
              <c:f>PivotTables!$J$4:$J$6</c:f>
              <c:numCache>
                <c:formatCode>General</c:formatCode>
                <c:ptCount val="2"/>
                <c:pt idx="0">
                  <c:v>495</c:v>
                </c:pt>
                <c:pt idx="1">
                  <c:v>479</c:v>
                </c:pt>
              </c:numCache>
            </c:numRef>
          </c:val>
          <c:extLst>
            <c:ext xmlns:c16="http://schemas.microsoft.com/office/drawing/2014/chart" uri="{C3380CC4-5D6E-409C-BE32-E72D297353CC}">
              <c16:uniqueId val="{00000004-2689-4887-AD21-1F2C0F4C2ADD}"/>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2825933507446883"/>
          <c:y val="0.36903852209106758"/>
          <c:w val="0.27174066492553117"/>
          <c:h val="0.26192295581786484"/>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Osatuyi.xlsx]PivotTables!PivotTable13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pivotFmt>
    </c:pivotFmts>
    <c:plotArea>
      <c:layout>
        <c:manualLayout>
          <c:layoutTarget val="inner"/>
          <c:xMode val="edge"/>
          <c:yMode val="edge"/>
          <c:x val="5.8403103882798631E-2"/>
          <c:y val="5.9422774867225553E-2"/>
          <c:w val="0.92707139256402871"/>
          <c:h val="0.89943838099392603"/>
        </c:manualLayout>
      </c:layout>
      <c:barChart>
        <c:barDir val="bar"/>
        <c:grouping val="stacked"/>
        <c:varyColors val="0"/>
        <c:ser>
          <c:idx val="0"/>
          <c:order val="0"/>
          <c:tx>
            <c:strRef>
              <c:f>PivotTables!$B$144</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DC38-4524-821E-467F6C61F5AC}"/>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DC38-4524-821E-467F6C61F5AC}"/>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DC38-4524-821E-467F6C61F5A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DC38-4524-821E-467F6C61F5AC}"/>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PivotTables!$A$145:$A$150</c:f>
              <c:strCache>
                <c:ptCount val="5"/>
                <c:pt idx="0">
                  <c:v>5</c:v>
                </c:pt>
                <c:pt idx="1">
                  <c:v>1</c:v>
                </c:pt>
                <c:pt idx="2">
                  <c:v>3</c:v>
                </c:pt>
                <c:pt idx="3">
                  <c:v>2</c:v>
                </c:pt>
                <c:pt idx="4">
                  <c:v>4</c:v>
                </c:pt>
              </c:strCache>
            </c:strRef>
          </c:cat>
          <c:val>
            <c:numRef>
              <c:f>PivotTables!$B$145:$B$150</c:f>
              <c:numCache>
                <c:formatCode>General</c:formatCode>
                <c:ptCount val="5"/>
                <c:pt idx="0">
                  <c:v>166</c:v>
                </c:pt>
                <c:pt idx="1">
                  <c:v>198</c:v>
                </c:pt>
                <c:pt idx="2">
                  <c:v>199</c:v>
                </c:pt>
                <c:pt idx="3">
                  <c:v>199</c:v>
                </c:pt>
                <c:pt idx="4">
                  <c:v>212</c:v>
                </c:pt>
              </c:numCache>
            </c:numRef>
          </c:val>
          <c:extLst>
            <c:ext xmlns:c16="http://schemas.microsoft.com/office/drawing/2014/chart" uri="{C3380CC4-5D6E-409C-BE32-E72D297353CC}">
              <c16:uniqueId val="{00000000-DC38-4524-821E-467F6C61F5AC}"/>
            </c:ext>
          </c:extLst>
        </c:ser>
        <c:dLbls>
          <c:dLblPos val="inEnd"/>
          <c:showLegendKey val="0"/>
          <c:showVal val="1"/>
          <c:showCatName val="0"/>
          <c:showSerName val="0"/>
          <c:showPercent val="0"/>
          <c:showBubbleSize val="0"/>
        </c:dLbls>
        <c:gapWidth val="45"/>
        <c:overlap val="100"/>
        <c:axId val="848817695"/>
        <c:axId val="848809055"/>
      </c:barChart>
      <c:catAx>
        <c:axId val="848817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48809055"/>
        <c:crosses val="autoZero"/>
        <c:auto val="1"/>
        <c:lblAlgn val="ctr"/>
        <c:lblOffset val="100"/>
        <c:noMultiLvlLbl val="0"/>
      </c:catAx>
      <c:valAx>
        <c:axId val="848809055"/>
        <c:scaling>
          <c:orientation val="minMax"/>
        </c:scaling>
        <c:delete val="1"/>
        <c:axPos val="b"/>
        <c:numFmt formatCode="General" sourceLinked="1"/>
        <c:majorTickMark val="none"/>
        <c:minorTickMark val="none"/>
        <c:tickLblPos val="nextTo"/>
        <c:crossAx val="84881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PivotTables!$A$165:$A$170</c:f>
              <c:strCache>
                <c:ptCount val="5"/>
                <c:pt idx="0">
                  <c:v>Abuja (FCT)</c:v>
                </c:pt>
                <c:pt idx="1">
                  <c:v>Kebbi</c:v>
                </c:pt>
                <c:pt idx="2">
                  <c:v>Imo</c:v>
                </c:pt>
                <c:pt idx="3">
                  <c:v>Yobe</c:v>
                </c:pt>
                <c:pt idx="4">
                  <c:v>Benue</c:v>
                </c:pt>
              </c:strCache>
            </c:strRef>
          </c:cat>
          <c:val>
            <c:numRef>
              <c:f>PivotTables!$B$165:$B$170</c:f>
              <c:numCache>
                <c:formatCode>General</c:formatCode>
                <c:ptCount val="5"/>
                <c:pt idx="0">
                  <c:v>16</c:v>
                </c:pt>
                <c:pt idx="1">
                  <c:v>14</c:v>
                </c:pt>
                <c:pt idx="2">
                  <c:v>14</c:v>
                </c:pt>
                <c:pt idx="3">
                  <c:v>13</c:v>
                </c:pt>
                <c:pt idx="4">
                  <c:v>13</c:v>
                </c:pt>
              </c:numCache>
            </c:numRef>
          </c:val>
          <c:extLst>
            <c:ext xmlns:c16="http://schemas.microsoft.com/office/drawing/2014/chart" uri="{C3380CC4-5D6E-409C-BE32-E72D297353CC}">
              <c16:uniqueId val="{00000000-A0C6-4E44-B5EA-2E6813CD9948}"/>
            </c:ext>
          </c:extLst>
        </c:ser>
        <c:dLbls>
          <c:dLblPos val="ctr"/>
          <c:showLegendKey val="0"/>
          <c:showVal val="1"/>
          <c:showCatName val="0"/>
          <c:showSerName val="0"/>
          <c:showPercent val="0"/>
          <c:showBubbleSize val="0"/>
        </c:dLbls>
        <c:gapWidth val="150"/>
        <c:axId val="1292741855"/>
        <c:axId val="1292751455"/>
      </c:barChart>
      <c:catAx>
        <c:axId val="129274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751455"/>
        <c:crosses val="autoZero"/>
        <c:auto val="1"/>
        <c:lblAlgn val="ctr"/>
        <c:lblOffset val="100"/>
        <c:noMultiLvlLbl val="0"/>
      </c:catAx>
      <c:valAx>
        <c:axId val="12927514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9274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1"/>
          <c:order val="1"/>
          <c:tx>
            <c:strRef>
              <c:f>PivotTables!$F$79</c:f>
              <c:strCache>
                <c:ptCount val="1"/>
              </c:strCache>
            </c:strRef>
          </c:tx>
          <c:spPr>
            <a:solidFill>
              <a:schemeClr val="accent3">
                <a:lumMod val="40000"/>
                <a:lumOff val="60000"/>
              </a:schemeClr>
            </a:solidFill>
            <a:ln>
              <a:noFill/>
            </a:ln>
            <a:effectLst/>
          </c:spPr>
          <c:cat>
            <c:strRef>
              <c:f>PivotTables!$D$80:$D$82</c:f>
              <c:strCache>
                <c:ptCount val="3"/>
                <c:pt idx="0">
                  <c:v>Jan</c:v>
                </c:pt>
                <c:pt idx="1">
                  <c:v>Feb</c:v>
                </c:pt>
                <c:pt idx="2">
                  <c:v>Mar</c:v>
                </c:pt>
              </c:strCache>
            </c:strRef>
          </c:cat>
          <c:val>
            <c:numRef>
              <c:f>PivotTables!$F$80:$F$82</c:f>
              <c:numCache>
                <c:formatCode>[$₦-46A]#,##0</c:formatCode>
                <c:ptCount val="3"/>
              </c:numCache>
            </c:numRef>
          </c:val>
          <c:extLst>
            <c:ext xmlns:c16="http://schemas.microsoft.com/office/drawing/2014/chart" uri="{C3380CC4-5D6E-409C-BE32-E72D297353CC}">
              <c16:uniqueId val="{00000001-4BEB-45FD-A894-91F4AD570C33}"/>
            </c:ext>
          </c:extLst>
        </c:ser>
        <c:dLbls>
          <c:showLegendKey val="0"/>
          <c:showVal val="0"/>
          <c:showCatName val="0"/>
          <c:showSerName val="0"/>
          <c:showPercent val="0"/>
          <c:showBubbleSize val="0"/>
        </c:dLbls>
        <c:axId val="1290680591"/>
        <c:axId val="1290678671"/>
      </c:areaChart>
      <c:lineChart>
        <c:grouping val="standard"/>
        <c:varyColors val="0"/>
        <c:ser>
          <c:idx val="0"/>
          <c:order val="0"/>
          <c:tx>
            <c:strRef>
              <c:f>PivotTables!$E$79</c:f>
              <c:strCache>
                <c:ptCount val="1"/>
                <c:pt idx="0">
                  <c:v>Sum of Total Revenue</c:v>
                </c:pt>
              </c:strCache>
            </c:strRef>
          </c:tx>
          <c:spPr>
            <a:ln w="28575" cap="rnd">
              <a:solidFill>
                <a:schemeClr val="accent6"/>
              </a:solidFill>
              <a:round/>
            </a:ln>
            <a:effectLst/>
          </c:spPr>
          <c:marker>
            <c:symbol val="none"/>
          </c:marker>
          <c:cat>
            <c:strRef>
              <c:f>PivotTables!$D$80:$D$82</c:f>
              <c:strCache>
                <c:ptCount val="3"/>
                <c:pt idx="0">
                  <c:v>Jan</c:v>
                </c:pt>
                <c:pt idx="1">
                  <c:v>Feb</c:v>
                </c:pt>
                <c:pt idx="2">
                  <c:v>Mar</c:v>
                </c:pt>
              </c:strCache>
            </c:strRef>
          </c:cat>
          <c:val>
            <c:numRef>
              <c:f>PivotTables!$E$80:$E$82</c:f>
              <c:numCache>
                <c:formatCode>General</c:formatCode>
                <c:ptCount val="3"/>
                <c:pt idx="0">
                  <c:v>63366500</c:v>
                </c:pt>
                <c:pt idx="1">
                  <c:v>87173550</c:v>
                </c:pt>
                <c:pt idx="2">
                  <c:v>48808150</c:v>
                </c:pt>
              </c:numCache>
            </c:numRef>
          </c:val>
          <c:smooth val="1"/>
          <c:extLst>
            <c:ext xmlns:c16="http://schemas.microsoft.com/office/drawing/2014/chart" uri="{C3380CC4-5D6E-409C-BE32-E72D297353CC}">
              <c16:uniqueId val="{00000000-4BEB-45FD-A894-91F4AD570C33}"/>
            </c:ext>
          </c:extLst>
        </c:ser>
        <c:dLbls>
          <c:showLegendKey val="0"/>
          <c:showVal val="0"/>
          <c:showCatName val="0"/>
          <c:showSerName val="0"/>
          <c:showPercent val="0"/>
          <c:showBubbleSize val="0"/>
        </c:dLbls>
        <c:marker val="1"/>
        <c:smooth val="0"/>
        <c:axId val="1290680591"/>
        <c:axId val="1290678671"/>
      </c:lineChart>
      <c:catAx>
        <c:axId val="129068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78671"/>
        <c:crosses val="autoZero"/>
        <c:auto val="1"/>
        <c:lblAlgn val="ctr"/>
        <c:lblOffset val="100"/>
        <c:noMultiLvlLbl val="0"/>
      </c:catAx>
      <c:valAx>
        <c:axId val="1290678671"/>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80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Osatuyi.xlsx]PivotTables!PivotTable4</c:name>
    <c:fmtId val="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PivotTables!$B$213</c:f>
              <c:strCache>
                <c:ptCount val="1"/>
                <c:pt idx="0">
                  <c:v>Total</c:v>
                </c:pt>
              </c:strCache>
            </c:strRef>
          </c:tx>
          <c:spPr>
            <a:solidFill>
              <a:schemeClr val="accent1"/>
            </a:solidFill>
            <a:ln>
              <a:noFill/>
            </a:ln>
            <a:effectLst/>
          </c:spPr>
          <c:invertIfNegative val="0"/>
          <c:cat>
            <c:strRef>
              <c:f>PivotTables!$A$214:$A$222</c:f>
              <c:strCache>
                <c:ptCount val="8"/>
                <c:pt idx="0">
                  <c:v>Borno</c:v>
                </c:pt>
                <c:pt idx="1">
                  <c:v>Bayelsa</c:v>
                </c:pt>
                <c:pt idx="2">
                  <c:v>Taraba</c:v>
                </c:pt>
                <c:pt idx="3">
                  <c:v>Lagos</c:v>
                </c:pt>
                <c:pt idx="4">
                  <c:v>Plateau</c:v>
                </c:pt>
                <c:pt idx="5">
                  <c:v>Delta</c:v>
                </c:pt>
                <c:pt idx="6">
                  <c:v>Kaduna</c:v>
                </c:pt>
                <c:pt idx="7">
                  <c:v>Ondo</c:v>
                </c:pt>
              </c:strCache>
            </c:strRef>
          </c:cat>
          <c:val>
            <c:numRef>
              <c:f>PivotTables!$B$214:$B$222</c:f>
              <c:numCache>
                <c:formatCode>General</c:formatCode>
                <c:ptCount val="8"/>
                <c:pt idx="0">
                  <c:v>5</c:v>
                </c:pt>
                <c:pt idx="1">
                  <c:v>5</c:v>
                </c:pt>
                <c:pt idx="2">
                  <c:v>5</c:v>
                </c:pt>
                <c:pt idx="3">
                  <c:v>4</c:v>
                </c:pt>
                <c:pt idx="4">
                  <c:v>3</c:v>
                </c:pt>
                <c:pt idx="5">
                  <c:v>3</c:v>
                </c:pt>
                <c:pt idx="6">
                  <c:v>3</c:v>
                </c:pt>
                <c:pt idx="7">
                  <c:v>1</c:v>
                </c:pt>
              </c:numCache>
            </c:numRef>
          </c:val>
          <c:extLst>
            <c:ext xmlns:c16="http://schemas.microsoft.com/office/drawing/2014/chart" uri="{C3380CC4-5D6E-409C-BE32-E72D297353CC}">
              <c16:uniqueId val="{00000005-1470-4729-83E7-233EF2292621}"/>
            </c:ext>
          </c:extLst>
        </c:ser>
        <c:dLbls>
          <c:showLegendKey val="0"/>
          <c:showVal val="0"/>
          <c:showCatName val="0"/>
          <c:showSerName val="0"/>
          <c:showPercent val="0"/>
          <c:showBubbleSize val="0"/>
        </c:dLbls>
        <c:gapWidth val="182"/>
        <c:overlap val="100"/>
        <c:axId val="1380641983"/>
        <c:axId val="1380642463"/>
      </c:barChart>
      <c:catAx>
        <c:axId val="138064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42463"/>
        <c:crosses val="autoZero"/>
        <c:auto val="1"/>
        <c:lblAlgn val="ctr"/>
        <c:lblOffset val="100"/>
        <c:noMultiLvlLbl val="0"/>
      </c:catAx>
      <c:valAx>
        <c:axId val="13806424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8064198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Osatuyi.xlsx]PivotTables!PivotTable12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PivotTables!$J$3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0D-4BCE-A53D-5B6B52D4D1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0D-4BCE-A53D-5B6B52D4D1FF}"/>
              </c:ext>
            </c:extLst>
          </c:dPt>
          <c:cat>
            <c:strRef>
              <c:f>PivotTables!$I$4:$I$6</c:f>
              <c:strCache>
                <c:ptCount val="2"/>
                <c:pt idx="0">
                  <c:v>Female</c:v>
                </c:pt>
                <c:pt idx="1">
                  <c:v>Male</c:v>
                </c:pt>
              </c:strCache>
            </c:strRef>
          </c:cat>
          <c:val>
            <c:numRef>
              <c:f>PivotTables!$J$4:$J$6</c:f>
              <c:numCache>
                <c:formatCode>General</c:formatCode>
                <c:ptCount val="2"/>
                <c:pt idx="0">
                  <c:v>495</c:v>
                </c:pt>
                <c:pt idx="1">
                  <c:v>479</c:v>
                </c:pt>
              </c:numCache>
            </c:numRef>
          </c:val>
          <c:extLst>
            <c:ext xmlns:c16="http://schemas.microsoft.com/office/drawing/2014/chart" uri="{C3380CC4-5D6E-409C-BE32-E72D297353CC}">
              <c16:uniqueId val="{00000000-F225-436E-AEC2-29C4C7AAA1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PivotTables!$A$87:$A$93</c:f>
              <c:strCache>
                <c:ptCount val="6"/>
                <c:pt idx="0">
                  <c:v>1.5TB Yearly Broadband Plan</c:v>
                </c:pt>
                <c:pt idx="1">
                  <c:v>165GB Monthly Plan</c:v>
                </c:pt>
                <c:pt idx="2">
                  <c:v>300GB FUP Monthly Unlimited</c:v>
                </c:pt>
                <c:pt idx="3">
                  <c:v>150GB FUP Monthly Unlimited</c:v>
                </c:pt>
                <c:pt idx="4">
                  <c:v>450GB 3-Month Broadband Plan</c:v>
                </c:pt>
                <c:pt idx="5">
                  <c:v>120GB Monthly Broadband Plan</c:v>
                </c:pt>
              </c:strCache>
            </c:strRef>
          </c:cat>
          <c:val>
            <c:numRef>
              <c:f>PivotTables!$B$87:$B$93</c:f>
              <c:numCache>
                <c:formatCode>[$₦-46A]#,##0</c:formatCode>
                <c:ptCount val="6"/>
                <c:pt idx="0">
                  <c:v>40200000</c:v>
                </c:pt>
                <c:pt idx="1">
                  <c:v>26250000</c:v>
                </c:pt>
                <c:pt idx="2">
                  <c:v>25770000</c:v>
                </c:pt>
                <c:pt idx="3">
                  <c:v>18980000</c:v>
                </c:pt>
                <c:pt idx="4">
                  <c:v>18375000</c:v>
                </c:pt>
                <c:pt idx="5">
                  <c:v>15960000</c:v>
                </c:pt>
              </c:numCache>
            </c:numRef>
          </c:val>
          <c:extLst>
            <c:ext xmlns:c16="http://schemas.microsoft.com/office/drawing/2014/chart" uri="{C3380CC4-5D6E-409C-BE32-E72D297353CC}">
              <c16:uniqueId val="{00000000-CE0F-4F44-932A-DF9955719A81}"/>
            </c:ext>
          </c:extLst>
        </c:ser>
        <c:dLbls>
          <c:dLblPos val="outEnd"/>
          <c:showLegendKey val="0"/>
          <c:showVal val="1"/>
          <c:showCatName val="0"/>
          <c:showSerName val="0"/>
          <c:showPercent val="0"/>
          <c:showBubbleSize val="0"/>
        </c:dLbls>
        <c:gapWidth val="182"/>
        <c:axId val="1242042623"/>
        <c:axId val="1242041183"/>
      </c:barChart>
      <c:catAx>
        <c:axId val="12420426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41183"/>
        <c:crosses val="autoZero"/>
        <c:auto val="1"/>
        <c:lblAlgn val="ctr"/>
        <c:lblOffset val="100"/>
        <c:noMultiLvlLbl val="0"/>
      </c:catAx>
      <c:valAx>
        <c:axId val="1242041183"/>
        <c:scaling>
          <c:orientation val="minMax"/>
        </c:scaling>
        <c:delete val="1"/>
        <c:axPos val="t"/>
        <c:numFmt formatCode="[$₦-46A]#,##0" sourceLinked="1"/>
        <c:majorTickMark val="none"/>
        <c:minorTickMark val="none"/>
        <c:tickLblPos val="nextTo"/>
        <c:crossAx val="124204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PivotTables!$B$101</c:f>
              <c:strCache>
                <c:ptCount val="1"/>
                <c:pt idx="0">
                  <c:v>Total</c:v>
                </c:pt>
              </c:strCache>
            </c:strRef>
          </c:tx>
          <c:spPr>
            <a:solidFill>
              <a:schemeClr val="accent1"/>
            </a:solidFill>
            <a:ln>
              <a:noFill/>
            </a:ln>
            <a:effectLst/>
          </c:spPr>
          <c:invertIfNegative val="0"/>
          <c:cat>
            <c:strRef>
              <c:f>PivotTables!$A$102:$A$109</c:f>
              <c:strCache>
                <c:ptCount val="7"/>
                <c:pt idx="0">
                  <c:v>High Call Tarriffs</c:v>
                </c:pt>
                <c:pt idx="1">
                  <c:v>Better Offers from Competitors</c:v>
                </c:pt>
                <c:pt idx="2">
                  <c:v>Poor Network</c:v>
                </c:pt>
                <c:pt idx="3">
                  <c:v>Costly Data Plans</c:v>
                </c:pt>
                <c:pt idx="4">
                  <c:v>Poor Customer Service</c:v>
                </c:pt>
                <c:pt idx="5">
                  <c:v>Fast Data Consumption</c:v>
                </c:pt>
                <c:pt idx="6">
                  <c:v>Relocation</c:v>
                </c:pt>
              </c:strCache>
            </c:strRef>
          </c:cat>
          <c:val>
            <c:numRef>
              <c:f>PivotTables!$B$102:$B$109</c:f>
              <c:numCache>
                <c:formatCode>General</c:formatCode>
                <c:ptCount val="7"/>
                <c:pt idx="0">
                  <c:v>54</c:v>
                </c:pt>
                <c:pt idx="1">
                  <c:v>52</c:v>
                </c:pt>
                <c:pt idx="2">
                  <c:v>45</c:v>
                </c:pt>
                <c:pt idx="3">
                  <c:v>40</c:v>
                </c:pt>
                <c:pt idx="4">
                  <c:v>34</c:v>
                </c:pt>
                <c:pt idx="5">
                  <c:v>32</c:v>
                </c:pt>
                <c:pt idx="6">
                  <c:v>27</c:v>
                </c:pt>
              </c:numCache>
            </c:numRef>
          </c:val>
          <c:extLst>
            <c:ext xmlns:c16="http://schemas.microsoft.com/office/drawing/2014/chart" uri="{C3380CC4-5D6E-409C-BE32-E72D297353CC}">
              <c16:uniqueId val="{00000000-D808-4404-B465-6001F47BC145}"/>
            </c:ext>
          </c:extLst>
        </c:ser>
        <c:dLbls>
          <c:showLegendKey val="0"/>
          <c:showVal val="0"/>
          <c:showCatName val="0"/>
          <c:showSerName val="0"/>
          <c:showPercent val="0"/>
          <c:showBubbleSize val="0"/>
        </c:dLbls>
        <c:gapWidth val="150"/>
        <c:overlap val="100"/>
        <c:axId val="1242044543"/>
        <c:axId val="1242040223"/>
      </c:barChart>
      <c:catAx>
        <c:axId val="124204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40223"/>
        <c:crosses val="autoZero"/>
        <c:auto val="1"/>
        <c:lblAlgn val="ctr"/>
        <c:lblOffset val="100"/>
        <c:noMultiLvlLbl val="0"/>
      </c:catAx>
      <c:valAx>
        <c:axId val="1242040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4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PivotTables!$B$144</c:f>
              <c:strCache>
                <c:ptCount val="1"/>
                <c:pt idx="0">
                  <c:v>Total</c:v>
                </c:pt>
              </c:strCache>
            </c:strRef>
          </c:tx>
          <c:spPr>
            <a:solidFill>
              <a:schemeClr val="accent1"/>
            </a:solidFill>
            <a:ln>
              <a:noFill/>
            </a:ln>
            <a:effectLst/>
          </c:spPr>
          <c:invertIfNegative val="0"/>
          <c:cat>
            <c:strRef>
              <c:f>PivotTables!$A$145:$A$150</c:f>
              <c:strCache>
                <c:ptCount val="5"/>
                <c:pt idx="0">
                  <c:v>5</c:v>
                </c:pt>
                <c:pt idx="1">
                  <c:v>1</c:v>
                </c:pt>
                <c:pt idx="2">
                  <c:v>3</c:v>
                </c:pt>
                <c:pt idx="3">
                  <c:v>2</c:v>
                </c:pt>
                <c:pt idx="4">
                  <c:v>4</c:v>
                </c:pt>
              </c:strCache>
            </c:strRef>
          </c:cat>
          <c:val>
            <c:numRef>
              <c:f>PivotTables!$B$145:$B$150</c:f>
              <c:numCache>
                <c:formatCode>General</c:formatCode>
                <c:ptCount val="5"/>
                <c:pt idx="0">
                  <c:v>166</c:v>
                </c:pt>
                <c:pt idx="1">
                  <c:v>198</c:v>
                </c:pt>
                <c:pt idx="2">
                  <c:v>199</c:v>
                </c:pt>
                <c:pt idx="3">
                  <c:v>199</c:v>
                </c:pt>
                <c:pt idx="4">
                  <c:v>212</c:v>
                </c:pt>
              </c:numCache>
            </c:numRef>
          </c:val>
          <c:extLst>
            <c:ext xmlns:c16="http://schemas.microsoft.com/office/drawing/2014/chart" uri="{C3380CC4-5D6E-409C-BE32-E72D297353CC}">
              <c16:uniqueId val="{00000000-00CD-47ED-A476-584F4D838CD1}"/>
            </c:ext>
          </c:extLst>
        </c:ser>
        <c:dLbls>
          <c:showLegendKey val="0"/>
          <c:showVal val="0"/>
          <c:showCatName val="0"/>
          <c:showSerName val="0"/>
          <c:showPercent val="0"/>
          <c:showBubbleSize val="0"/>
        </c:dLbls>
        <c:gapWidth val="150"/>
        <c:overlap val="100"/>
        <c:axId val="848817695"/>
        <c:axId val="848809055"/>
      </c:barChart>
      <c:catAx>
        <c:axId val="848817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809055"/>
        <c:crosses val="autoZero"/>
        <c:auto val="1"/>
        <c:lblAlgn val="ctr"/>
        <c:lblOffset val="100"/>
        <c:noMultiLvlLbl val="0"/>
      </c:catAx>
      <c:valAx>
        <c:axId val="848809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81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21A-David Osatuyi.xlsx]PivotTables!PivotTable6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s>
    <c:plotArea>
      <c:layout/>
      <c:barChart>
        <c:barDir val="bar"/>
        <c:grouping val="clustered"/>
        <c:varyColors val="0"/>
        <c:ser>
          <c:idx val="0"/>
          <c:order val="0"/>
          <c:tx>
            <c:strRef>
              <c:f>PivotTables!$B$86</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3B06-4E68-BE88-4D61A7C261BB}"/>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969C-42FD-9270-6B72C8900D66}"/>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969C-42FD-9270-6B72C8900D66}"/>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969C-42FD-9270-6B72C8900D66}"/>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969C-42FD-9270-6B72C8900D66}"/>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6-969C-42FD-9270-6B72C8900D66}"/>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PivotTables!$A$87:$A$93</c:f>
              <c:strCache>
                <c:ptCount val="6"/>
                <c:pt idx="0">
                  <c:v>1.5TB Yearly Broadband Plan</c:v>
                </c:pt>
                <c:pt idx="1">
                  <c:v>165GB Monthly Plan</c:v>
                </c:pt>
                <c:pt idx="2">
                  <c:v>300GB FUP Monthly Unlimited</c:v>
                </c:pt>
                <c:pt idx="3">
                  <c:v>150GB FUP Monthly Unlimited</c:v>
                </c:pt>
                <c:pt idx="4">
                  <c:v>450GB 3-Month Broadband Plan</c:v>
                </c:pt>
                <c:pt idx="5">
                  <c:v>120GB Monthly Broadband Plan</c:v>
                </c:pt>
              </c:strCache>
            </c:strRef>
          </c:cat>
          <c:val>
            <c:numRef>
              <c:f>PivotTables!$B$87:$B$93</c:f>
              <c:numCache>
                <c:formatCode>[$₦-46A]#,##0</c:formatCode>
                <c:ptCount val="6"/>
                <c:pt idx="0">
                  <c:v>40200000</c:v>
                </c:pt>
                <c:pt idx="1">
                  <c:v>26250000</c:v>
                </c:pt>
                <c:pt idx="2">
                  <c:v>25770000</c:v>
                </c:pt>
                <c:pt idx="3">
                  <c:v>18980000</c:v>
                </c:pt>
                <c:pt idx="4">
                  <c:v>18375000</c:v>
                </c:pt>
                <c:pt idx="5">
                  <c:v>15960000</c:v>
                </c:pt>
              </c:numCache>
            </c:numRef>
          </c:val>
          <c:extLst>
            <c:ext xmlns:c16="http://schemas.microsoft.com/office/drawing/2014/chart" uri="{C3380CC4-5D6E-409C-BE32-E72D297353CC}">
              <c16:uniqueId val="{00000001-969C-42FD-9270-6B72C8900D66}"/>
            </c:ext>
          </c:extLst>
        </c:ser>
        <c:dLbls>
          <c:dLblPos val="outEnd"/>
          <c:showLegendKey val="0"/>
          <c:showVal val="1"/>
          <c:showCatName val="0"/>
          <c:showSerName val="0"/>
          <c:showPercent val="0"/>
          <c:showBubbleSize val="0"/>
        </c:dLbls>
        <c:gapWidth val="22"/>
        <c:axId val="1242042623"/>
        <c:axId val="1242041183"/>
      </c:barChart>
      <c:catAx>
        <c:axId val="12420426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42041183"/>
        <c:crosses val="autoZero"/>
        <c:auto val="1"/>
        <c:lblAlgn val="ctr"/>
        <c:lblOffset val="100"/>
        <c:noMultiLvlLbl val="0"/>
      </c:catAx>
      <c:valAx>
        <c:axId val="1242041183"/>
        <c:scaling>
          <c:orientation val="minMax"/>
        </c:scaling>
        <c:delete val="1"/>
        <c:axPos val="t"/>
        <c:numFmt formatCode="[$₦-46A]#,##0" sourceLinked="1"/>
        <c:majorTickMark val="none"/>
        <c:minorTickMark val="none"/>
        <c:tickLblPos val="nextTo"/>
        <c:crossAx val="124204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_xlchart.v5.6</cx:f>
        <cx:nf>_xlchart.v5.5</cx:nf>
      </cx:numDim>
    </cx:data>
  </cx:chartData>
  <cx:chart>
    <cx:plotArea>
      <cx:plotAreaRegion>
        <cx:series layoutId="regionMap" uniqueId="{6413A8BA-B04B-44F2-80F1-D071D8148416}">
          <cx:tx>
            <cx:txData>
              <cx:f>_xlchart.v5.5</cx:f>
              <cx:v>Count of Customer ID</cx:v>
            </cx:txData>
          </cx:tx>
          <cx:dataLabels>
            <cx:visibility seriesName="0" categoryName="0" value="1"/>
          </cx:dataLabels>
          <cx:dataId val="0"/>
          <cx:layoutPr>
            <cx:geography cultureLanguage="en-GB" cultureRegion="US" attribution="Powered by Bing">
              <cx:geoCache provider="{E9337A44-BEBE-4D9F-B70C-5C5E7DAFC167}">
                <cx:binary>3Hxrb9w40u5fCfLpHGDloXjXYmeBpbrb7XvuifNFcGxHom4UKVG3X/9Wx3bS7thzMLBfYH08QCaO
KIrio6p66imS/7oc/3lZXl+4V2NV1u0/L8c/X2dd1/zzjz/ay+y6umj3Kn3pTGu+d3uXpvrDfP+u
L6//uHIXg67TPzAK6R+X2YXrrsfX//4X9JZem2NzedFpU7/11256d936smv/4tqDl15dXFW6Xui2
c/qyC/98/Z9v+uL1q+u60930YWqu/3x9r8XrV3/s9vPbM1+VMKzOX8G9bI8yiiJGOLr5wa9flaZO
by+LPRYygnjEbi+Tu0efXlRw+2Ywr953F931P16d6vTa/fXYfozs4urKXbctvNiP/z/Syb2X2m7z
+tWl8XW3mdAU5vbP1z+fq1sT31yKzebdTvd/TMYf98H49792/gGmZ+dftvDancv/16Xf4FIX/jLT
d7P2dMBCtMcxllhSeQNJeA8wuIywFIJhAPLmI7lB6mYcT8bqkW520Npu9cLw+s83n1+8+j+r+MP/
vZvAx0D7X/xq/nN1UV0Mz2jnERgyjuC7iG5/wJC37DzEe0TKUEpy1+Du5W/t/GY8T/58bt/rt352
vp97zV7YB6QupuuyfUbo6J7gAJ1k9BY6cQ86vjF4CdDeeXB6H7rb8fw25Y9HkIe99GP97EB3r9kL
g+4/xXDx6uCbqe5m8DHLvx9R/iq+0r2IIskJD28D6H13LfYkDTHmTNxiK+8efWt3dyN6Mnw/3+23
nnYA3Gn4wiBU17W/vpvDp8Mn9ghDTFAqb/Hh92xP7gkhINzSHdh+jOK3if7bFrd5l9962YFr61Ev
DKr/1BfVN/eMjpLv4VCSkPCHweJ7QHNDsDdya4o7jvJ2PL9N+N+F7bF+doC71+yFQaeMq83zWRmw
j1AKRqL7zjEkewQByyUU31rf3SNvKe1mFE+G68e7/NbLDlhbjV4YVEfDxXPamNyThAsZAZm8+blP
Ruge5xJSE7YV7razkB+j+W2y/66FPdzLDmRbjV4YZDHIDO2rd7q/dncf/NMjGduTXIQRZ7sRjGFE
IYhFt06R3T3yxsa2xvJk2P6qrx3wfmv6wiBcXJfdM0Y2tsewABkGbdHEreyN74UC4hqHJjc/O5Ht
x2ieDN/DvewAt9XohUG2vHrGiMb3ACtg9T8j1303yfYigbEIKb0FDALftpuEsTwZrof62AHrZ5OX
BlWhu2eU1MSe2HBGMK5f5rNlXWwPbE8SfKu3IbQL1mY0T4frwV52AfvV6KVBVvvU333kT49mfI9t
JOuIiFvIdmVrGlLwl+GdmrWTny03o3k6ZA/2sgvZr0YvDLJ9U317xlQalGmwIoSiXZYf7mEEtITL
Hbv68fwng/RwLzsgbTV6YSAdVM8YtYBmSBZRBoZ183OfK4o9xDkwyB2cYAhPRumhPnYw+tnkhSF0
qNNnVfI3Uj1mmHBy3+dtFH5EcITvZOIdn3czjicj9Ug3O2Btt3pheB1dXPn64vlC1Q+/hxnB4X28
QPplhGDM7owtunvmTeZ1M44n4/VINzt4bbd6cXg9qxQV7smIShJhgGOLBMo94BsgHYZ32uJOIfzo
4hmkqAc7+Q2puwe9MJxOL1pQop6zpin3KJFC8m0LugcZJlAnZ5A23/zsOMS7AT3ZxB7taAe6++1e
GHxHF12rn9Uv4j3GQd/FdxQeaMUWegKWOSCxJXlABr2dIt+O58ngPdbPDnb3mr006K6/fXvGdDkM
9zZaExPswRUodC9EAhYV3QnE0S5wm9E8HbYHe9kF7VejlwaZSZ8RMRA4IhqBG8QPChwgVkn4jwug
+/dMDAbxdKAe6mQXp59tXhhMxxepae8m7VlUDcwjRMI7Cn+fg5A9JgQohvTu8k5A+zGaJwP2cC87
iG01emGQ/Vgt+HyQRXsRwRxWeNwLXmwPsuQQSUF+Vcm2LevHIJ6M1MO97CC11eiFIXVWP6ciD+IF
RhGX9A6S+7bF9hDjgorornC5w+83g3kyYA92soPXrzYvDa7W189nV7DwmEqK6M+1HPfhonsUVsQB
e+S/lKptAzuDwTwdroc62YXrZ5uXBtf0jMKhhJU3sL6UIYhIWxweAhanWEa7yu7Z9Ay29EAfu9jc
NXlh0LyB5fnXF89YLYnAuUkCi9juyo33lagI+B/mGFYp3tnvjQJ1O44n29Fj/ezAda/Z0yG7v0bz
1a8tDwISFAQxG28Vh7Y+WrzHYUMElGZ3iuh3w1tcN7DLowJv849XsPhO/6XTe3gp7V909cic/Hro
bxNzO4bdzQ/q8L9g88O5edYKEiwTwyCZQgi/yWPuKwaQl4LWw6AmeP8z3gziCbtTdm7fAejmDV/U
jpQfC4ueMWuhmzXMYE4/6+NgOFv2xGHhEYI10OLuOjif7VB9M5wnO5lHutmBa7vVb5b0gypvNjDt
2tJ/xUai96Yw3TPGbFhdCQXyMNyse7j5uQcb2yMhbCJCPzeE7IgDN8N5MmyPdLMD23arFwbbBxC9
vz1jOUnuwU7DkEA0v0XtfiyHapMgghMibhMZ8JHb1nYznCfD9kg3O7Btt3phsH29qL4/68JZKNui
HyuM8K57pCGwDRLewrkrl94O5MmIPdbPDmT3mv2XY/ZY1L353m/kuHtt/ubeWODFwDMI6AK3sims
jd0KbGJvA5mAleu/VNVtU/sZTh4fz8P08OeN9wb/v77R9fHtjD83OC0uuovlj53HW/tg//rq3Qba
nVtvndKDmunNfB1c/fk65CFsdqUMfNzPXc2bju65tF97kO9c3c6t1xdt9+drgAs26mwAI5vdcmiz
jGW4vrkSgtIA9QpYBogwBqn89avauC778zVsrqOQ2m6Uc8gWCN+MpDV+cwloDyYIzFZChxQLQX7u
+35jyik19c+Juf39Ve2rN0bXXfvna1io8fpVc9NuM1xYgA2LsGF7poDvbbPnmsDwmsuLd7C5HJqH
/yCmyLOoprFMhThAlfygwc+rmeh6GVqXLaRn0Rtsgj4ep6Jbc16JZRXWeoF8mKvOdz4OuG33owST
mDWze6udqFU9BfnbeaZeNUKkquL1Os97vfJNMa3soFcV6bp922SnjtRftM5SlYIss0iCjqtwFpcM
Zm3deb1Pq0ovMmvQwZgU+GTqitWcdNU7GuT4rUHtUT1ZeoA6lp80UDpapbnIVEHbNerT1TCUR8GU
d6oLhKKbt0Bz+rUpxOGkD4XIsyNnmrXhJDyugnxBSH/VtlP2mZX5qsUVV4XGtZIBO5pZgmKsK62m
Lp1XErlVH/bn8+DWubP7rkWN4talsWnmqyQP0kVU0cOpSJGqA1Itq27Un32JqvMim+R5iNN0H3TB
dH/O5laRVq8Is92iKQd9klE9w2OKFSczUQNCbllGPVppRt9OEpsVqvOrPnKfo7QY1j5q30aN10om
abJonVl7ksoljeY0TudLNgXLuaEwJwW9krj4NLrJXutgamJSZ3gVdNNbMmu7X9qSKY6dVmFNrxAe
87eiYXhJahEtmjAzypKWqTlnk8LGuWXS02oVDNN0hdJUfJXUmZUP7XDOmtQuXIfaBWJdCEMS5sSG
w3hU8/DchrSL5WyKSeVRyDKFC34S6PQq1/kQ9y2bFfGtPR2dnZVIy6toovpq8xedGrO0ou4XtXf2
YAza/Djq81ErLWBCJjvprzPK6+PGcqyordN9njXRwghn3jTpVKu50LxT2ZRli8J39FPTpdkXb8rx
sKa0WPbUtwtO+2BNK8qOHErop8hG8zoMk+H9zIvhfTaTIFFlk8l00dohLGM+5t+LaO6WdS3ndTRr
fUq1GZd4itp1X45zEacY5UfjOL9xJXbrLBXB23YuxsOEpk1szTAW8AauWaExMXGgm/FNz0mxRH0W
rXg5+kyVQfgWtVGrvLToynj8LS0CqUKY5G+DM0SJDvtGRQUullFQ43UJ0WPpjG9WepiDZZs1wZE1
Fq99PTWBMmlmllWZJMchb9JD02ML6E5nuEkaNRmXqWrKo5O6p/Qo4E6ez1Kn7ycNq43iPvFu7ZK+
ijOurWrkNMdlkSypGd/XfeZWTNT4o+2D8CgREV+ULGo+4wnePG1Ip/KQnBM22mWdFsla4FwszZT1
KxmCvbieVV+kbi8k7up9YWX3JhtYfii6ya1c3zZxBb0tBt6WB1WZJqmqNUxtkS4NuM9VEoz4fSJ7
pOa6ZLHRTfYFET0eUpKgXKWCuzWUkM1JxSdy2jbduKr7IVqQcfBL0jTyGM1d+M5Bz4c+G4pVGKD8
IExtsiSCDSdViviSFhoMAAXtUUhq+6HSG0vO/HROZIk/OdeZL0Nf05Ud614r2/F50eOOL8F7TatB
hn7JK/iDheOV5OO470scLULahgdBS/CXmQftcV5O7lC4Sl66HAxVotCrIMqWXS1W1E+LsPVfprq6
zOtxUpMtPqE+OiJ5epqCL2TJZTa9HYtCNX4oYP67D5j2F9RJEfc0PeUOq9xnVYx7x5cM1+98GPCj
mVen4Vhfz970SgxeL+aulgfEILoyTeAuSW+OttWfe/Ho0jST02l2exTJz1//fdZc1+87d33dnVw0
P47E+HXt/q8Q2G7JwiYY3/vlN3bwSPy/OQ3lkYt/ixxg0JwfJwd3UtuPM0oe4Aebu2/4AWROnED9
J6IgDHJKGLC9G34Aa79g7z2HgsMmPsNSZSABt/zgZlEz3CRCBucnkM1G4Ft+IPdgoxwBxRWUjwhx
zP4OPQjFJvzfoweSMSjSR5iAwAXrmiAd36YHXTA0oq2ClRhDXa2wz3yp6iLNiNK0AA8bs8iKox6o
RdvFfLDFW13rtjms+eSuosZYfca7jMhFzQepBDCN5WgRa1aNk/Y7mvz0UcxtVC0Ynaczj/LSKJnX
c6ncbORnL2t/1rv0fUa76iTxQAySBM142Rco/Brktn7TNV14VNGsvszbJHzbeNteuVr4dlVzlMkY
ocTj08FXPi5Civ0yD2megHNN8vpgSsOg2reFQ2ZNyNjhfSsGO6h5ysv6ALNKUMWT1LHDpq/811GG
NlmEjvTzKW367CBxHSVrZhF+l7WivKBjRz/SpKq/yHBuJqWHDPwOm+TglEbUBks9G/+xa8L50CRh
iuFaYq3KAzGg2NRjXsajrepakWKyw6ojRurTJBM1j/FUE7OcgtrmB9kUHbKKOatElnaFSgraUcUc
p/4oRMXcLdKsLT24hizSH6pCJ585zuwSzh5yH1vZtIFK6RBcyySM1m2KtI7TJGjswiZ65rHh5rtJ
dFMox02TxVMj5ZoBKSoWSdlmH9NwTtmCl3W3TyrbVPGM/VSfWhk0y9JXVfQ2H8fs/VxU4mMSzsFX
YbPufVrnmYnLqOphYDMD/xSIrCtVgJ1f03loY4+JOdtstj4LiOPAhqo6zdTAfOVizUKZxkSHNh44
toetrYNCoaouc5VBkH6LEtkGp0OOxZJ4io/rRDR8kSYTfwN0fxxiPrUEPrSocN9cF1ZrkzV9cjw5
HpBjL3hyMidhTuKkokOrqAQfvpANDY4LyKKFGnjTAXeI7JAqZsrwdNb9sCwRao4Lr/UZwED8ItNl
Vqsx78JI0Upir1yU5gX406w4LyZZLmlPXA1hrMyuh9KhVYRRshSY6yGeHfUXqc+TM+touq7nJF0W
Np1QLMrKn5dt0odLJqsgXOIS63cJrFNsD4LAdcWxLfIZjDHhJoavU8iz/2889eX2uUz3fK0AX/q4
j/6Z724lfps7bv0y7CkW4F4jAtt9pIBFgXd+GSo1mxowbCiBAxqiCAqQv/wy2ZMSlheCZ0bghWEZ
6E+/TGE7F4jVESSB0SZ3h7vuwtC9OAnnd93+vp23cbzjmAmsuYcMFQrVm03PAmLEfccsyhbT3AMV
7XMgjPsTAtehCDYoOphLNMnTRqS1VmOvi+zEd6LrFqQrXXuQp6MsYtdwcCkj5u6D8OCxF00xpMNZ
ZBhkYgHTFmuVeovkIbjXOoePGWNcGrijQAToRzNnylYo0KsCC5evxURzFjcoN/yE1i04M0hVA6NS
nQxcSd5O4zIKM+niMQhNrSDjoqNqS1N0yrcFOaEsC77OgeZMWT+gUjEmphPaRunXItckj0mFpz6u
edWEylQ0GRQdCl2qAjLXZk2DLqsULYZqjvME5zomQx65xcTHzqosFwPkgDqzZEV6bviSI90A17YF
n9a0puWXSBT4lGbUhMsuLdMzN3fRRRZK9sWknbxqEhy5uJ0Y5FmZa/tCTd6H/EuC4ZGf09B2TOV0
GKuTCYOHOxz6ouxVbXAiFp4hKg9oWU/mPZlz8GtzMw94WYg5amPRCDlvuH6SqZx5+cmYloTvmcn8
fMJy548jnsgR0AvKpla69fNhaRPbnrVtgsoDnHvZqYbj4ghzCGHKtMP4pU4T6Vc2khn4sn6sk08m
y3u6GqIgq9ZtkjmiUm5zsrS6td/cVJtQzVaKy4zXSRYjPNFPQ8W6c6S7gC3Dsuj2IflobJw1tbxs
E2PcIh/00O67uWBDjMLKUFVLViElZeqOcsaCQYXcT2zlci6muKC6LRWaeC8UiBZExGMIw9pnLR97
5axv150JgqusD/SgxkHrozBps3dBp9vvUDr92OkUYlLWhgjHZSebRpW51O/9YECQIF1hV2UZjiQO
ZucCxWdMPmMzFiHoAaialJgYe+dpn2PV5x6lsc7KuVF9yaNAJXhoserGavwy1rCCGOKwry9xF2gX
SwLxQs2czW9tyRmMLfxBhyA616qse8jxoHjorjNcJZfJUNVnQNHCbxrNeblqUzMOygsLiSvvE1bA
n3r4KkGCsgp5hN1+AhylUXqKiFF+rOcLGrDmrCfMp8paN86q6I3sFsglLFIS1JBZZVjn5hB3jrRA
LbCBCM5aMiiUDBNSWM/h/KUs0uSyGkIq9pvK4PqISZ9Cguerpn1fp5hmC5FEWqu+w8WbMGf4XTI1
xXEYzF2yyFyBrqzt8bxKNR8r1fa5/JKzlL/teBd9MUKUteqbUOgDU5LOHGRDWZ3Z0qBCVSVOKJic
yJs46mR6jdsJQeR0ViK4OMw4bq2cKsWIGdI4Gcfy45ClWQROLJv9x9yU6bnPN/hEZa4p6CGhRAs+
DeD0Rl3iUJV8NKUCcmnBPUGSdhLJvPqIMDxtmYh8+jRPA8nO+qp1oClx7ot3bqQuWRAUcGAyck7X
FFjRsM/hqKRumTo+lkuWD26KvTU0XZCgrMCgLHeg4mhaahUlVdqqwosIQ0LmSbOgdVhVi6bPMxBo
gK54lZpi83aRDswioKa38L69PmkDTKgyIY8KULhkkyykIwlfTSLozwMkzHlFLRCGYQiaXgUWp8MC
RCMyq9LLKYc/025UXLT8rGzr4VsrO3fUjClw5TRidaeKqRmbRQtJxjv4YMdwOSVVGQHRo9mw1JPl
5UIzoBuLBgwOGCaZuyFOqCd1PHGZD0shmiY7SzKUHbjCF7OasUjfaVv1nRqT2a9qbMEnWwoQyKkM
KlWltgVePvPaHHVVmVfKTnnqlxSij1fFzPJqJZOqi5YcSPFXLS18FF6nYx13NhLv2iRIZsUanoFO
0EGkg8961OdaI+1j19ZILiIwtQ+U8q5Vc0LMYVLhsF0WqWR5nNIm6RR4U4RAJiu9A8KLmQS1r+pS
MNIysIsyNbpVJsfVJ91mSb0QHYi0CpKQcIrRiJpPWJsoiJ0v4OPrNaqzuKwrdp51WZHGJfDgheP5
nC1t2GSNCmGx7NUYaQTcG4X5uWQJR/UBcEY2DJ8SXoFBK5658GroqvrUz7MuFAZJ84C1RdXvJxoX
3/MRl6ds5OwjDvR8XnrsLrMAfGE8GcOvIL0HlWkyCH0aTR5NoA86852mLNsfZ2GOynCev+oQ+5Mo
Ca1RWWJIpBqbO7OwttRFrK0J303dHH7mLAcOXQlTRGqAu78klgxG0QjP7wodzN+LoOsPQwFuIHaa
dvtDmc8+znoRnVFcgdaRw950pnqHbaaQzUAd6LI+PGBewDcDCgMH1whGo1Xih56AofT8Q5EGqIgL
l4helQnt7IrmaeMXdHRDpXpWoJOstNllOwaFVKNtCI1ZWU7ybUpmUNVaDcXG0xaOSk3jIJXDVACp
rqsohBjfa3JRRKjL4EaQa/zRgNNqfDPPFRsbhfng5XEahX1xzNOgzyGyjHNSf+Cl7orFIHMK30Ah
xmTti8ChQUVphcKDKWAlegvaqAxjQV1ZLeCohaheFJw0J9JYWR7VXcadEnMeXgqZDsNVOE2pPTZl
UgYL8MAVeKYyAuFkGoqEbO7cSGNTRr6lZQDiJkFT1SbgimjSLazXSbKYxw4lB62ffPaZz11Al23Q
1vmHbuprsyiTHOXrRA8p14qDlw8hcZhgYqIOTwD73PbJV09pS5ZoqCO6Nt5IYVQflT2V4LjKyNYr
x1iPrm0BbkwFcOIA2p94HgwgS0WMdoOCjILK40h3yfS9i0ZUnLbgIBwkn5V0J7pIjTtJUJFHB1lU
hDNbVsAtxmExoxqVq2xovDhKi5ykMZ1Tkx7jnpbpN+MCFy2ybkQAU86qLtY0gYHizCfDekw8JaOq
xpTQKz92vjxMi34q3oAWgubYAZEO9uvWdugwaabexmiCb3dd2sDylUVzUcbwmRoSk5nr8FMLmoDe
T60AEgwfMhs/yj6vpaoZG0CjzLG14jwawvDLuNEI9yvpk+/Iw6FD+3WR8wm8RDFhVSUI0nUMor5e
dJDwdytpe9Gt69IV0wHMeeHjCfW6jbnLbXeWg+Mpj7Ic++sACPSJHBPxVdQTEqtQToVeha5t8T6R
fTQtB1jUheNZhMkcG8YhgZ5noSVMWm9OG8hdyXLyIWog+2ZpehzAi5WxCEg4KQkke1SuEfYb+ATt
V6yHJB68CtI0TsnQy7NOeDDzUJagEVCgHRbYmk8JxHdsQXHkEn23BBXA3SMN8gIvZkuW3GOLlamz
IlnwUIwlcJC+K/eBIFCnLBvB3pKIgddrIG5+pJGO4K+E2g+GApte+Ul0LHbDQNu4SsKRLxuh83eN
m7LvNeZ5EZc995WKRjoddU1SWdUCpe4WphY0hdOvWm9Ua/kQQZpccXkYZilMsRMo+xyEjWhiz9MC
xR1xeRXXzBdAVWyBsjfEu9Qf1MzoEejt5M0RHUqbqylLJhPPQ5DX62gwjYiLOp+p6r0v6hM7Op4p
U0qLj4rITCVMnguyZe9Fr+PchEOwCECUCkFW4QUDSXuWWVxAZyXUu2yWxB11RavyZqp9nA7tJBZD
ng2TAnF+uOyDuQQW3WbmOm10GS1tAmLNt6Zs6OQWNg0guZha3cyLmYetmUH7F730MUk77gpl+s6P
Vs1MNGG/grQjYuVCsBSzRNUj1B2W00Q6HFe27aOPHIJosioKotG7zE0Je8scJWUXN30DUxrTOift
R6CeOQGC4Jqqm+O/rwmc3J1OfV+q/ZHa/tJxX6jGu6nVPq4f7JwWu6Ui3JaP4e5bLYHsQaE1BAl1
s1oNR7Dg9UbihbWDcMociAuw+eaHXAC3/JJ4oSK82TVAZQjHfIeQ4N9KvJvTISlUchmscIMDtOCM
pr8jJRCyWwKGPVhwRCGBc3jhcGcoLu9ovKgyrpkqsg+5aQE5cTaVy7616JDko3wvQzGsg3meDyGi
0CPRZcm1C4Q8rX3YvLVQz/Ux6zq/rKux/2LY0B+Zks2nN6kKpO5AcHtBY1f55j2Ugvplx9tiPwvD
Mlu2rheLlNnqg29nui5qG3xNHO2LxU0WUyIfRQewcLZaFfXE1pMNkzOXiuQw7abybA6zAe2Psmdf
4TBz9M6jMRALy3RJvidzWQ3Alku3D0Jr3ijbBuPhjxRn7qAo21faLLmdoaQIEIwHbSjaOI10elAG
nYEoDOR6rgKO4jLo8bcINe56ClP5BURv+RH4GTDoGhlTLdtkkAsx18UprFRP9RKqyTJuK90ey7kr
DqthcpOqiRi+U8hEjrZSojpM0+uhsbxRUOoZL2k6HRg06u9zpMereTb5W6CEdD3RxixZ6ck3cFaD
ukmTxpFV2QpPCVDsGrF0RXsZnrqoaQ5lOvnYGBKe0qJyJ24SeB1GafgeWYPHWNcCJwtXR+0SGTSd
z6PEGZT8x4wpVtLqNAL2+bHr5/wdQmyZgH+38eb074OiIXbB0qAqlASPpwQPimo1cAtP5244YIWl
ZwZL4AAtfCQLQU0BhKmj436ZBo3fqFXNvpZl+skODfAMQrL3U9kOS3Bd1ChwinYZjVWTKc9F8Lmo
g6CHZKk/96KNrpj15BzDYgHw1TVrR2UpCi4bUeJ9WkCVcG5cCGJPXQ8gxriwU6Dn+A8UOQgSvCig
AgqM5+1N2ubL2anRwZKIRSmcO49IKZeORa5WpiDiHOoAwP2Csj+XURK8v8nmjPTz16h0IWgLNHrf
GDhdUg0y8q3K+voDyH8liB+J8+/Lsan1wa/UDmiTPi4pFMIj0gAlBcnCrpoUj5+ituFrzuxwfJPs
uSnHiyAfh6+gati45xoDj6XDIa/JcEw8Dpaj6Y81vMaRbcZufZMCFqVtV7mp4XXCptgnI7ZXPB+s
Iny8gJqvUCgUp7X00Vk5UqgdTwmXkPilY3oRBNpejaT4SKrMzSoa5nxUZO51o4IhMn41BsYvbdO0
+6NGRBx0UIVeOFvbel2AfkTfmBS0TyWCDL3jIO2bY927YG2jxK6qKeDJpfwf8s5sSVIczcKvMi9A
G4tA0i3ga3hsGUsuN1jkEhJil0ACnn4OkVlVWV1TbZYzVz1t3Wad1VkeiztI+s/5zqHovSArsENe
+U2PKbfR3rxeO2fKGrv+pB9w7qDV7Wg58XBCXqP7cDGigMBvzbUXzP0jHSfNMrUU0Z4YKEsjcc3z
OgR3o5kGLFsyvtGux9+KKEjmvJB8rU9L4KAxTOtSFZmdvMZmRC1Up6F1UeZkPO4bYmfvTLpO0CyC
vH+D8RIjShNXwcfYDdDqo56O7H7WfPgcU3zAejNlcoEDCzTNWvmHwBcOR6fOd/vCtnAJ2riBKoMh
jRVDGrJRkXzEL9NdAgmcZJpXuFyFAzWzmq6+Krlog4fVuaXPm7h5nbrCfi7JNL16sz/pc1lWLbup
SOLl3Qh/ZqfE0NQ4okDov8Q+1WLXY3k9QKntoRFNOC3tJt1O3kGjtuUUYfmNH712FFMeRmObqkKv
8XY+MBipAcFgcaUVzkgDh+iSjiHbdgEoOXYXFIr6d/OyLautX+JNS2GAdV/GwhdXREqVN8rY97Nk
ZXCDRci7aSBYXIYIXk1OBJQonPdUADmC9FeUDfG1NbXalZr0l3n0BiBGxaT2BV+ozAIY4UVWRXHh
pWWs5ie1+PHHqGxcZgrRw/yOO7PkClrKe3jZwSeX1MUeAmCHeTl0LS4px4osjijZxUkJAaCpewqL
CCfjF4xHcV7M1fwp6CK4+bg7HwpVFFnjj/09aekgcl2wLnWRr6+AX0T5xMT8/tdPTP+uZyH/X56F
qh8V5t+B0T+5MD9OQ3j999MQHGoCAPw78obq5M1z+Y2IIzjRgAsnQQxfG7b478chdETBpAPxCB88
wL+CI9SP0xAyeaDqOE5IBGYNarP5r5yGtozYz4Z3hHUKTVT4VjEsGvwE22HpJx7O89Zp6gnsC0TM
3G4ZVm/aFX1HkrSHisAebAEX+jaIelgJ1gasxwo4myucV6aLneP1y3dvpK0i/zZimttsNJ53xbpl
7Hczlf4DVDqpTlOEe/GEuzf6Vtt1xmphdcDOBjNLBLG2mI+8K+bbaOprk5Fl1EHu6dWeGxnBBvHj
qeO58IfiG4lddM/6cAjSSSbsDscn7KRygieZOQHjKB1oPF8lwRRBXasqOuK+wBiRJkSE9jhWXbcv
QhJA7au1fi6mti63G44lcL5b+5k2Ss+ZkXru0rJW7U3tB32U+mKxDKc6TG0pJOKigbpRBhDn1+Eo
ZeCu4s4LTB5HS1+mipLeYcoKRp2NHiSPdOqwd6e08UEJUgFDmLmyhkwnJnGo+0V4WY8Bp0mBLRqW
j2Xrrmnc+yGwAKCAGbOmjdMpgPaRw6CecV5j9Z1ZAl9CiHH2lRS+ef2PuXnJvxxk9t++ftMv9X9l
L3054n8fv2ldjp1e/ofbePtK329jtDuEBGg5UuhwQrdisN9u4wT19HAlOUwSjCkBTj2/38b8H9tj
CQhHzG2r8aDb7ffjPkatDro9wLwSBt8Uqc5fuY231NzPtzGoWhitJCD4XpiQAPT++Ta2fUwEV+1O
twkuLlXOCbslQ8RxoZnAqr0Y2qo+AAGm45l2kfeVRWotMohf8XpcME1/pnPng0BoRwZQQJbLUxGt
Bc+CmE6Xicf9eJwGb/Hv46Q2+3i2MKrSeRqt2M21fw0JA85FNNfyORTJcjXVZX0KMFncBd1MvrVu
lRFgAUXDVI6CPKlBJ3cdqG+9X4Pw1WfLZZJhAkGYTQEsG9cutc7cHCw4UK9+Ud4VNqnUq/VE0F5B
WONGZ4sbVrzi1y/7/59T/pYMg+3zL/e19u1hAX/d1X5/7W83A8ZqbD0MPDWyTYjK/HEz4KyASZ5u
m0oIVxu73e+UN7g9jq8UsASXDZp5f78ZYtxcAb7Y1niOGyIiv3Iz4G78y92wtThjQnvr/317SNPP
m5qq5wZH7Dhr6mNsSkhxnAibe/E4fEvaWhyKxedPQ41pNZycd7dKMD88UvdtK5e075NHMgcb+Zwo
mREJ5REUOgafHiZ3qlb9JNp2yQY56HOtlg5cAePmCqIAbPJogikOpc/Kwzo1/o30fPbQWWw6HpTx
IO0lbW69MX6FHSM/U+VXH1uI+1ndVOEVECp6impvPRZBoHaGD2ZX1hhqlNug1g1v7eG+7CS14bGH
hb+L/M7ibinx480t8z8LCXbBlfFnYc36jaDafw//JnkM5i7c8Q18SuvVny+jSvyrhQtx8uM52tPO
mgtA1zEfY66yiftDNlTVvIMnLR7IsnQ7MKytTHWVGLicHd91bR8cI+PxJ78h5INWfZeHsZ1gHusx
9VsOLJ11UggcbltzKwI+3ZZwqG+rvu0eWlqTL9j7b0f03OPX8+tj1WsOfsP4GeBLOC+2MiKlGm76
0MTkMpUkBuze4x8dJM/a6fAkG918EElY7CAkFjkf53jf8FlfnD+Q1DHXZUlRtVXaismeWGzpkZEm
PuukiZ4VFu6rMFrMk3YreZHtBFxgqKJDUjj5ZYZTEKeBSuQ5hDOWY6VZrmSX9C6lVbdeR6yoijT2
YhjZDFv/Dk7CsPMbR9vcxEV56KoeSjgtyLmVtVyunbTjVTXEyQdNxfA5mUGUg4EWHiiszPUAqgM7
yt2k+urUl2VzspBL7n07iQfAwF6VM2w9Io3kOt6yYe33cpXsOLlB5XHZxbt58cRTWcIRqzo94Qpc
4/fcc+VxXFyXW2RwjgHtpttgoKD+xnm8onWtv4az553XWExfcQwxLcSLYd4n7RQfNbi0d0sgPQhK
VfjO7+rxqGk1nPXMobB6EKwz+Aq8TH99Af43HRq2SMvfC6h/flzbX/TT7cU/9NMALSphAGQdPgUy
iBxr9m+MLLI1IRZRnCiQnsf69vvqiuQbnjGAQsUI+RmCAwkWxR9HDZxCEJ9BpWKYAH3AzPFLIwOW
+H9eXgHIUjyrEMAYZKpoa+X5eXmty4VgaHEHBh58SQV8sQ/dlJAn8YaEbnAo+gLj6Bj1QEZnoFDr
DVxtgAiAz6ZPJWy8+NxUiBGBjdm4U9iH2qXhG4/aVxubOr9xqkwb/G35xq+CYgXLajesFccBEK7N
G+26FrKwZwODlh7MGlbNDnc6KCNl4ECpAfYIRLm4WzI5Ee9lJYGfDSEHIlWVHI6PXKl/cFjtwyPp
MCMEQ9x1mANKl+QLY7a4szbidRZxWOaHgYsEqEVk4HgHDGlDsAzcfZqAPBaYJtx4RVptoUXA7kDY
A0bozvTDzI4z78Gw0nl1mTcXDoTI4Nbm0Z/aBCgXRogktdQlNi/h20RpEU/uAOev8J+DhurdApnK
4J6Nl0PiSNJmALbGW+By+lQ5qGvnsR+0BhVR9ecmSMy7vvf6C9XlUuxXWcxkF8TD/H4JexLsCBSt
B9U4tVmBIzRRsJvRR0462u7awvIC3pFfXMUqiO98WLreXQVW5eMiKtABNCmrGyRnpy5vudZFWkop
XmI5kDY1eOdf/HWAqOGHoDmgtZGJHgv4ZEjNePXeFeOSdQCZZco9Wuq0i0zxdQ0H/aEpbb3uFq3o
ZcQsBXfYrvnIkP+6C7CugbIAY/cCLcjlNmojnDSdEuu57T16M9Ow/uyBE6lOyeLRIW/WSuA9MrY7
DyRo+nSFLFRmdeizDIM6tD5Fh3JKrZvCFazeunp51PHJT+e4rparthCeSvFCb9yTAIwxPvJwbVMC
Xiabuw40dbIk/B6aaPvCSwAoD/GwOIOYkuj9Z+bR7jmskMaSOEKvqQiC7i5q1+lc9Qn92sBwa9Kl
LWtYWnrpd2oO+nJHQF+GWY/l/NQahW10wnsEy1AU9h1kINj9NJ4gwW+i3i5MYKEmONl8UEkywvIL
iwh4DoUZ1vTlh0Gb4WWAAt5lfbcRfMgigZfpStnuZ+jzPK0SIJPZXDPveWwwRSNmlODoAzUAbmjF
5/bO6sIhazYwDNe1Y+OBzByYVbcxNJbW/MbDff5EtS1OXTK2uetkcoIq1WUVq5MbSwb9zlOWv7Ye
L7rcJ6P92nAZVSnHfQVRvYMoWrJKqCxeVXGtumHNRjw4MQdM12NJWGDFL6P/lZWkvK+NcclpKmvR
pL6SY3CZRkjREKTJ10LAOMjHdRYEhuGGIw9O9mcjyFc5Nze6jKIr4UVuF0Z9/RAuCVBPBubyhnJg
KHlbNW2X+rrvunztqBC7EB82IkNsbK+mFpxm2gxWPGNRDsJ0CQ0EwrJcvLQpffuOqJBMh8pvPO82
ho2xgitPhHqIXCzfV1z7mygfIhwT4lCRce7Z+BTjs38PzDARWWhGfmNhmpsjInwaMvlSAw8EYJGq
aP3WOx3rg1/6/qtGound6pL24nl8xcmjpnOYS9H2H4pVCawEddJe9Xg0pcXJdEmwnkoXyn1EF788
JEgm4I6ozdGb5bF/g949vgHw+g2Gr8TEjwhJgZDXK1BCsXHz8UbQ1xtLv4y48R89fAHkG7sScyJX
UzJdFWacEBh4Q/JxrgKeLwDqz2/I/uSaEJmrRoC7lXRKypvwDfF3b7g/QRCzzsq3GACvDSIB7Vs8
wGxJAbllBuRbfIC8RQnkW6zgP+eYgQ35Xxwz/nie3f8kaOC1308ZHOz2pheEFOg2ZjYGTeE3XTKO
oAduViyedbMx17+fMtg/gpgB2cMpAq/gYfwH8Z38g0DHpNtJg4bQM39NmAy3nvU/SxroUUq2x3Fu
qeEkJNsp5CdlEsRqpUnjQ5Sf4E9apa5tWfZj1lhdXoF3A3lIwvoTOOEW5OI4sW7niciL9pyaEZyx
FwG3WnFtZcHIm/4iJYDIUbTm/YzDcJvXbS/MIzUxf/HbBqo75Z4K0ghkeXFyU80kXExwD3vXeJ06
jkQA8VMt7vpzDzRLIMjhcETPGxuvU9rqqp4eO+R5otctXid3dTeZnWTLdIR9EMVXyzhUO4rV8MB6
2KVHhNHaE+W1+CDrhvrnhZClT9VQuPAEhadYL8QiJwzgtoqN3AtN+KlmyEcejGclcqqBEsFOdMRt
8Hey2Gs8cZsOGY6Oq8qauJixfQwF8zNbzab+xEZeUrBjk+fuxqZUsLR9xCIPg7WxRLqwro9C+F57
gFPj5r2QVQxKpi0B8CI0ZKJT5JEKxmCzhV4wm0WZghkGU1HRoMmrRZLnMhZxNpg+rD+41nd1PnA5
ZEsJgnLH6j54Jwr8ZjuYtv6SA1GnISCUle7qnvV+aoYQ3oqIhlOTbLR20R8ocs7fFhbBm4HvG9BU
sbiKdggoE5cquClh2nuyfBhL7r1GVm8LlvRh2wA0neAcdz0+fQLVqvSq1u74iIDxrTUmPoYbh8dh
4J4CsFB3ISnWfcKqQedgEUBKRoH19lUn+KWBfbjkQMhVuV9asXz0xkbM+WTq6p2pm/l5Mp7/ToNG
/DyGRfkVwXTslFx25BkkJo0wnvl2X6q6uHW0UGfUuy1ZrRHwhFWUfMaMX1+KFhkm5GaDBRhyPw8q
C3klDzjt3mPr6o5ikiKrpHiKdVUdeTAKoORNDQNXiXcSlMBrwIfoOtDBezeMXyp/gPIRaPncukZm
3Zj0O6eZzcCodyffaCQc/TE4qU6+VDj8poW/eMdVhzd+Wzd3HJ4hwMHlC1dJ/bB9W17RL70Irqse
F7yCBLnXSGBfvEZ+LXT8BfbcEyDe6oTBes1ZuR50H0hYAXXH72OnApWpcRVX9RouwwHGwvxpNbM+
4PzXNLvtzHg3WlacQKa593b7QZNG4eRU0PE2DoS6VCKpj61h1yCwY53CJHZZCP2BL8zuWtAJBxIu
QKRpPej3CnC0wK5k7IaWTVmZCD9XjMx5rz28jbV8anqFM98Q4I7ma1XdO4OE2By3WGhW4TJpgGgL
LtfcayJxqRuCl7HZ3E5Sv28KWaa6D6EAAc3EpJ0w7wMXDqnPML6OHF/2hrk5a6HcPyOrUe8Ru9iL
ein6/4VU+W86KYdQz/9+C/unepS/jMrbq38TIkMCiwzaO0KheLZ2gl3i+yaG4gg8HAxCJIolQorN
DFPqb6xRhAdhhggzITfK0L20JZp+jMpImqKgjwQAhNA1ETNYcr8QW8LP8udNDDIkoqno/YPNxkIo
ov80Ko+g52IQo/ulFwVPlUqsBy++YzaVnu2Q7IOAhvDCRCB9gU2AkQWd/tyEbn5hbYU6iTI0dQ7k
usrLCKtdrMrgY+WDIkDcjs5nCwOpzQr4bsgR+UvwrSqH5YEDHNyLFX/auJ5LgoKBQxP59DjYWVyD
H1oCOGZJtJOa0yvWMnLHC4KIvwwV3DFY/eWRz1TtJI7IJHMmqOYswMS9bxdenomqCc6eQ5SIlPfl
9BG5GHIzzH4t9k03fvUZ3K10ZD7tD0sTdCptB8KrjPuyOdHKYufGao51hPpmV3ikvIARR1Kmgji8
FxVR10DhizuGzA3PCMSwl76Z7KexHfsqi5uq+LLIavgqGrm+joA50wAsPOIgscz70dETBBWsm0Ad
owzMBNIkQIWK3DdjfAEdOx6Jk11zBasturOFlNcFW6BycW+Jh6NnZ4r5wB/K8r0Zo+TzRBLxOXBg
eBPQm2FaQxUOc7WURiHoMWAkXIbCew7UMp3WBgwrNuZIfAmLmN6wypUn3o3tQxcCtyo7ZY/+hM8c
GHmnEOcZe8qqAzYvzjMV1OZdQ2nzWlK4rde1J6dvZciBQuNQXIy7yavMLU7FNnPehmLg4aHXXUXW
SxR53gHOVbjs6nkGxYINZzwD0J3vVOmaXTmLVkDXHsfHSNJozKalaG/Bs/iPy1SA/JaLXevP5VCx
L0BE/AukP2SGOjclPC0Ch5+g0VwHpzrYPEpTTDTOPNSojXsjRfS6QDd/5Ei3PHbevOhUs9XJfS1w
etytg8BajWNReK9gf077okDSLKWmpl8riMBy71WFerIuNGBdTZw8UJAfPC11ZR+TCT0MyM6uCOzp
LgAbIotkfDYWqmSOpIlrMy90xZzJqPHvsMUkdTYVS2sPLfi093jz0P0AwQT7T+HAxH+M0E7ALhiS
0S+A1DVEYqgT+lx4AqTt5Pes2wMZK0QGcqzQqD6YmMvboWOYhBOrMnzjmiCQtKJOYgg7cT9KWdyJ
Gee0XPqoITm3EB/e4RJFM4pn6PzVejU7cl/oDLSFLXLBgujIZq9H0wUucPA+S3Kn1Byb3eq5JcyG
dYY7juOyug1XM12XvCleVVCt6DKwlU0T3ZinqJtcuRsBzuxl1PVXmhAkyhht9b4R3YrdLxzYVdQV
zeM8U0PSZvWDJ0375bSsPYXLhl8kyS2AXpPiPug+4uJSN5MkFckDjG5DPgZiVbnjboStvpImEw3v
bIYxO64egADP3aHHvf9+Rax4R/UsEAsnguEVbJ4zkqwtKiaqVfuZFLFCKJBiSVMEwQZA5KbLYFmK
D7B2ZpKXKvZW/MoogzmMM5AWSC/NqQrhM2SKsPamKo29+48Z/7Zqs7/fO79XZf51y8SLfqjLEIr9
LbKbQKjDbIW99PuOiSIuPGIdCC7Cetg3twTwHxtmxOCobeFfgLhgWX7eMNHclcC6gwlItgcg/NKG
GeO7/zz1Ye7ErIfNGj8JvHGMoH+e+pxibTfW7NRQXA7ppG39uVNlnI9DXeeViIP+wpJxSQsRd2hG
mqmmKZ29tc+hdHbZSMcg46KWaYnCmHcObIuGPEPjLTbVlp+HfoH8OsXTc0+jTwjqmDtSolEHciyM
DETu+HFqGG53zJC3WNJ5lyKfVwR5S2f7uTeLeCkUMhJH6YdttZ/gfyI4UvvRx7EI4z5tsSeBKo0k
qg7MbLDALJ5XnPsOTQTpaHF+vgH56vlpv3jmlLhGI8WOE2VWUpAvpyiZSntDbSEkKOOYfmvbFgkP
xdg1KNsI8iqUsNxf+OiOSKgiaI8YdKFgyxndZEXijTRPuqnGCjRM96gE6r8GIOrHB6QROU9lL8Yw
H61E0xMqDaCWU0GW7rGq2DZtFgx68mwupY/NGjxedKA9Ji9bIA2Uzau3HgbXsvLZeoj9nBI6Nyd8
i/Az4jwIEnTghTSsPEjW4P3R7XPTap0UmY4NvRoMmpGQX1NtlXVrgtUvFDp3EjLeDrG59ckO6BtK
Gz5N+2hBJKlsTXIIHXpqjBFoFwpGiIZyZCmJegmdPHCfNPIPA1o5DhLa9T2CbOUpxCx7/J62Qoz7
XLbrcnZ9CHpxhDacIsNbPdZru6S82yAflvSnuph5ijkWkZt6AXSk9KvfTOoq4ZJmABeD6vp7RKtA
OBDWGEcE7fgjooXDj0evgHjM+t727RC9hLqDmZj/OaG1omILLHDVxNOn2biwzwvRlPTBzj7+3Pdr
z+B5JuID95qw34W4cKBzYuj3H00TY/DughabeqTJQa28Qyqz9XDZ+zhSkt3q/J7ufRXbc1LL7otD
KAjpNSmQG6+5Sx6SJg7PJkQ1SC1wLQCBlORRe0VzcUu0+ikyn/Y5tL5t8gTVK1cdochIuYg8NcJj
X5Jk7W4Ri2vewfJfTgWshDvRWH7rOuHEHk/KS44dt/NLKEpGcJQIlQCAsm3nSKuQ92Wnwy+god2Z
LoNJm3bWaKaYdZ/XiAntI66CD5y7ZtzVxPV388iqJ9qJOashr+94u9G2FcbYVBfRUh3cpvZjf6A3
4ZsFgDQn7AAIry5HSAUmASZZkZo366As1bTmBobCvDkL9XeTYfMbRMf5Vwj1kC/aN0PCbt5EsbkU
+HjnPbRkWBewJmBjsBCwbwZfRbzWLYnaVG6ex7pAfUh9QkeEXlEGgJahUYkMPSD1x/XNNgm0SO6i
uXuMvCpZd/VQiitMjfF1IWAWIH89hfeDEkt0QJayC3IHqe5ZJOWyYg9nwdPEMGhm2DbdU42oJtvX
CGGueaSMysGHtcMBoRtEH7kJzAkrtDXZAKcITVZzx5D5rSxaPQqverRrgbwSlH2DJLTwnxs4cPmv
76b/P6EZoFRbN+LWOPT3e276snyrzctfsZmfXv198317YjXKhQCQAbkEI4P97fvuiybgjcTwEZiB
UwuJ9Q+KbPsrPBAU//0+yMK//W1e/b/VbOBJlv+8/eJx2diBtwd4gI8PKX7tn0XX32s2fH9AOxhd
6xBpPK9BT9xiTItSL87Am9gwKMvjOi0YKBDH81I0cJAVllmslr1oG/IRAS/3HmnT/lUXtc1q400H
hkBnnAVoYbhugiWoDtjT4zAty4Qi7W2b/psuAagiymCndUeUbQ7Ac6r4XY8lCC0dQDL8naJ0eiJ2
GNFHA6kFBXGg3z+4mcFDDfxp1bs18tcvLU+6y1AHcMcCjzVHOsyIDpbRUqNwqIpkk0fL0q9p2RP+
IoKJgdxZSnS8FbRx3W4dO7HHNxmevAn9Eii20FicvW0Ua9pwRsHGAkAfuXCg28UMbxANas6cIbZF
Y1ozLl/c0KJBEKlp2F5dXymcyEcAqaWv7IfacP2lHSM+57PswoeqZEiCT5VBMw6JIgu6AmEVC5K+
QMEBqTh/lZVubqhKom+hnG9lDaQWLmCDKY1jS3dpYeGBoxYpip7lEm+2ZrjyNSOmSrJpQm7oee3D
9v0WXXFpR2bYYXGCIORjK2O2R/Ugiz6gGrIJ88BKG+5igfnCRNqHaY4U8hd8JCXbLWQux6Ml3sdK
aH1c6guIFBcglXsZq1n+LxaVf1N5a6sV/fvl4q2J528Xi+21v4lbEZ67iKN4gOJ39rO4tT2jKsG9
ABAjRk9ZHP1B2W0ZO4p/mydJBF3sjUb9IW7BvEGRT7D9J8Kf8AziXzmrE3+DSn8qS4v8CPw5YPQE
yxKFT/RP4pZdeh+eAADQ2Je7Csnna8ScEYKNrWfvBZu2mpwu/orwgjtFlRcf0d0wHYQu5pt25NGj
irryShhu7xA8M91O4TCXkiUMswkhtDs7Ia6crEl4jhcHqrX24AYu1/wNBF02JtQbhtKXGUIrEwuz
ah22Yz6MGnWGrtJfdFmQKjVtuHxsx3BwRxb0AOWM4jXdM0XRqMDKJLguGk28na6A8V/qMJ5uoefF
SRqPq3tqmqnYQ9uD5x/j6M37ofo4R8zLS9/001251MsX9FjNCOqjaua207R5ChhygAjejBGAOd+b
WQp4ank/oI9tjyPvFloRbCbZYonaMY1SIAiBtXwJIYeAAZmBbRQEi0PnVSOEceS1cixDGOJpWd7Z
EH4PUs59kMm2nI8iJuRdg/JT1HRUrG/gn8satQ1wph+ZKqLx6CHRfFpjgDj7UdMQPYhBhbIL14Ay
8aDhiXRaePUNH3JyqWgCOoEKrzjZrhIr+N+I3aMeFN1KwOfjA3pUebkTYTki4+OW5H5djNem2hlQ
u3Gk4ssyKTA0AxXsGzL93WdlSvliJr5cDw67TqasCOLDLBJzsyI6P0IP9VF5i+a1zSEPvS2+21fm
dZBo3klnw8g7CDMRhIYxfC46Xnc5g47zIekQPUCusXEHXcUd3yMBgCADBQ3QZjGf1ibF7iVf0PtS
HgNW6mcPfPe1kHMo8vpNXEC5EoSGCZJD9CY+qO9CxJsooXqK93XxlkuCxofx4s3VEu3gqs31nuAM
b+BYuwRRmqlBKSpJGiy0M7KlR/SChOg+0FCJsmQrLth51CB6ptB08Mmh6WfeUdd3CCeZRC0XtSCf
D02xuq7REqEPI4fzkyEYj8/BIXwUPJpA4hcNC4XQKdL5eyL9+mXDL679Gv8fNme4/YVPir12Q3Lx
Z4PPEb174FxtOZyw2YXPBLLWU0Hi5laF+Dgmh2zZjcP4+bAOYB5xuQiRpJw3HKZh33oy931p8BWa
qjk5NcbJGZWfS5V7SFAi4DDOOHVT67Mug6+5uEOA9+cA0d2MOcJs4/uwTDDl+loVNAvAT5xBBkCX
KqpmxhftKMKARfsFTmDzpfYHbNiTcUteciZOZdetaJ2CI3ZjZBw9MVHjRhMULR86Dm9wYJNH0YzJ
NY+bcszqoEDjiAkQNgXbaqIyR8kq9F6A8C1Kgta1ffUSHB6yAUB7gUSft4prOslB3LXORwdAMxr7
DHYqOid97G5DO2MHNlShCGnkQ7JrutrKPVaL+LHsXQs0VAJ9ZGjc0YBWY4wmAiOVywOUkIAbcjr6
YGsgR7Af42jNWxifZ8y9kUpNVwjMvxWE0SNbmUG7Eg41V1VtlgG78rjg/gqDSCFJ04PS8WpM63Ay
ihjw0pZnrzyImRsZEtz1XkV5VmDMx0xVTE2LVRAm6jWLmwRJESdQ4BR2sX+2weSjkWAdpzVNpqj5
QnsL0syghQiRMXR1gScWkZ31rieV76EOULQ+KmqxDKJBiSLt3BFvj8ND8IB+y/IhrCXOaJgZv3X9
ApwYiWLzGI7NcB+yoQHgDDqgzAa4muL8dw0SdefGPaJ98TFAy+P7txoJDgCa7zW4PFRdbN8JAbn+
1sUJqRBai8VxmXQ075siVifhrMAU7KQ7IYOUDPtkLfx87AZ1w0qlP+Pt01dyrdWHJprKG+Zhydnh
nVYIG+hqp6Cc7KvAtxdmnX+CHBl9DKxR+3B1830yGT9KGdqPbjwc2h46BJPBh2lkBdvWV/tFqvFg
Mau+m+SKysouHJDs0X58Scb1v8k7jyW5kbXJvsq8AGgIaGwTSF1asYobWLGLDa0RAfH0/0G24u1r
bDPa/JuZ3nWTlcUSiRCfux9n3qzXxvjVnorl3Oe6gX2ht6/KfOaaiHoPosotb8bE81900J3+LgK2
WF0ZtibTR2bH9fSQ+MpcTgLPQHxk/WGx0hiD/aKNps3bslqm+srRSEzG/JyZjC7Nw+BJu8FkY8Co
MjPiQrM+At3ImY0Xe6Gk2kmsIHLjNuBFmI4z2CjM3OhvCobJ9tFhayYzys9R38JeM88Soh0mObBF
AWKZHPa90Kf3IY2GNGCeCIVY6ZBEd75qZpTu3ozuda1s5hBwW3lFsHx4yxkUTWGauMWzZyWNedDK
ov4MEh3gJ37L+gFI6vTrkqLubmNvWc6GgZkIiz1omSBL4nQO+M8GL2YKUm5HUlyU59ypNfO1FU59
3fFsNIGbKY/RfpTPDwDDXBE4heAQoiURlHKOENqOe7zcZ55++Pn77v9rR1OOi1wq/zHWiCv8r9rz
v0bIf77y9wHyBRWJ0xjkLgivS6HZb3dYzp72akDGHawzQ6YY/PsRsrtS/OHvO/ThmN+hItFcL3Zn
BtImx1qOkT8hucLI+s9TKeNpB9sS41CDv3P8iyT7nW9ImGls+p1zHKDoVQGbqniTbNUMkPqqu8G+
ydu/bNNFO406Dk9ZCDOo3dxjdqlblQoA9hRRgPGFA4R/CVVb3uJOoeYqzEVxSu56wsYQaI15J9dM
trmms/M1p20uTe8FDJCap7wu+mtxiXQng2beNylx4c2ygBS6nXjuHtUlCl5cYuHLJSLur2lx9xIc
Ly4h8lkW3Q4NTDukbePWV96aNx/RXT1cqxiaOf/OXXVImlEPC45e7jGV8AnHNb3OmcAT27pNGpKP
keN8loOpNUEs4vxB93Js1dJfsDFo1u10ScY7vW/EW9tKh/1gdO2NXXti3Xw2HSHFrWG1+yzxsrPu
t2GaatAceyfaAGE1HvJFAdperFudB5ZJrYh3K4nrmI4cLMyBCVzGNsJywlBZrGPwyA9lRRi7HsAJ
akRKmW45V6Djiqu20Z4tvdiXNjJmZYvrntsrUqJ25LwTbYnLhAZaMe7MOTl4dg+UvQQFhsfTPlZA
v7YQD+AEDVi2VXVEinr3pHbqk5FRMQtUN4wvGc63s8FtVi9bVLy8ulVGe2b9t5l0KIbJxVFpXhf2
/VKGZW8xKYD4lebp9MrYcb5Nk04hT3i0JoA8isLILOwvF4icSIv8A2wOMoMYtN2gZjsY5aLOsuvi
h0yzk3uvsNMYB7tnaOcYzNJ8BSwHBGkCZYJZpJvi73TLacMRrCzRvv/CysGvyMUuqpzuWBjV4P43
Vg5CXbXXk6r8ounkg/w1F8uJkLPoONh7exj7DL/2bB20LB1e9TTPn40sL86Z1vRpgJN8uOK7Ku7U
lGtgffAWNVw5ZtLxMySVHWII2AxPj6EdTvnAA5U7WXndAYTXNy2zF0GYHJQTzq3a2bQLEfRN6zlV
OEeie3UK+jK8LpkOYJS1b1J28oFQrwyiOG2uwBhM7LmGVIdOr/sAH5kMi2TgJzGyOwey73kPstWe
q1FUDwPn3iu9KacQIl4WgiXJD5ERF4+RlhVpCN9Bu8mTpn8yqxr3RJuykdkxwca4xBPwG+LO1jn7
Tku6FhX0d7yJ6LwAIAERCqHAIAe96XvlbvU5x1M2OclOt83+myln+H3F5L9mZWF9ZJYlu+uhM3I3
2YneYmijigl41pOOnZ8NbdJmBynBa3dDyvR7MbfcpLI9Eml+4voXA6bN/dfIUklgFoUbGAaXUr8E
WkiBirlJoJi9A6HamfVTWg7WuRVzsStyo7uNy3re4RT7yvDmMR2HE+T8vREP2yyVYcnmrjOhGSzC
YVPJSSZ3q0PZ9fZ2id0uWNKkvWksV15HaYHLqRge+c0vD7jdcwISRQcuisSZVB0SVNL7p4ZL9cGO
5ifLgW8lEjgPFKnIDwf4yF2eyPaEK3M7otVWo7SeVDYmv+qxmr+NU+GGRMfiAFdcfF7mJL7va0hX
Weoa+N60+Z3KTAJFuCjaQzsO2ZbQdQP6MwUe1lbmkeUTNE2FS81jUaMMpcJ/xVTOeFomBx8CN/09
XO9kN3eWcyVSz36Op6W5BnXrb+dltD9HhtbubOtp9E+ljO8SAagtbVp368viTuMqeOuSweCTJAkD
LR9236iPYW6b5b1TKPsGo6J2j1+d5hR+NaQvVHRwuB3figtFEOOnCnI8thtXuvHnzve6g1o0FUJG
s+6tuRp3F7pgvcB8Z+4vlsdMiXzLhLDYm8rXSdQBxX5OG+703TT7u5a32d5C39hJVLqjiRBzMrpp
OpnVkAcij8MYo70/uMk2GZ2SRc+yApHkcD28wbkVjlbvtQrXI2GuTULxgsyApo9JeujzbA8K5DYr
4idcjNccJNV5kUZ55aEK7FOBT3yYyCnGE57TRvcb7hhetnWtQe5cTYdB4zZkFhbJg67hy9i4iC4H
YyY16CVqDlubcgoZZy9YPX0OaL377M7NybJ5iP1qDgct6qBOxOtb0V41wGpVA/HflTl7rtaLoFKZ
ey4v0uF8kRHTi6RY2zHyIpdEpYW8xQRsEvRH/Li5f0yTyE5fRGste3kRK1Ubq629KpgtamCQraom
PnzvqKt5uVL2NNZPk6ulJQ6nrnAYOKzCqLiIpIjFCKYxaOSPUkTDvQN99UEOMdJqNehtGYwXyTW/
yK+5bNR4WC6yrJNJE4sDWi1Ae/xZq34LABcpd8l4Fm4gU7O3+LkDYN7oiTv4ndkfZeNH+sZum0pw
OFllYhJ5ESG7VTy2LkJyeRGVG5EjMDdZab6pi+zMrbHMd0bN++AAuSR+r1eNmu/KF9hxV+l6YaGH
B4uePREdO0Dewk5DPwjoSpH2d6JbPrQ8f2wTR9GOM1vJV13VzNDURTbn/eQ9FHiED8SoVsw6d41w
vijukaWjfvurEO+VGUj4qYmLEHoc0ichl6doQrg814Nbv0c4keFyE45lgtcUNzhdzM1iF1SZGGaF
hAYpXtJfggE7KvBZG6M1H/R40D6TkMsZXo3Jy2i5/WdjSYmlVJi/k2xBEV7ARQyjObzoMymLrNEZ
SLmjM+zTEjCfPffmRzYQCmIEyTbMxzzreS5PgIp4c1K/8NWPp4OmS33X1MPAxOHfcUWAV/BPs+ug
q/v+/zyk6lv33xPs9aJwef1vFwVyh+4KbiNHYBnrxeAPrculy5SZ6ZoiwDJJi+JfWhc9pj6eSW4K
2P9NRDJe9Pv4mmuHR0IQPyXQFPKRjvczFwUGlf95UWB8zW7KJHz9jOhua/7he61LHwFQW1EeThV1
SmHWkkaWtT3haP+/QrYD0EZVZxC8TP8LyHb49EAhnbT7X8O2k81sAYAOklTkj+DtZifBm8Wpm5JW
EON450NJiUMm4G0TwrhzCWC3wkvurBKPySZCJPBvmyXrmj1kN2feDGUGzjnPpuQl9ce+xfGgccC2
R0+OW9+sfPvkj7pR7tG4F/o0GPobwdQzgSdMry0hhzn+PUCtfRI4Lb1VgWvngxUsNO4UzN4S/atp
SO+oQBfHG8sVUxQOxcKCTs1g9AF+a4BK7JvaVTfi3oai2WUZxSeD9SDspb/PYHY2m1zLpWC/yw1g
qYxWcBWRt5hrK/oYW8sttjruyDRsVGzWOHQKkxkKJxbOb8z9vE3mjI69VyW4MSj0Rf8yVE39Bp4b
gDzRRdVu40YjKhD7IzKqAXGjZf5Plpu899ThnfVtsM82OIVnxyuBZQ+m1IlBtlp77c4Q1zfNssTQ
BDAIY8lI0CZDVRrOE5PMttsZbYENsrCqNsGkwL66N5MiuzbcaMgO1eok2qQXLE57QeRI6Lh3bmMA
zoEaUPrBcoHqGBhWVACYVZ3MC3aHcw4IHrseMpycJCjMvX5B9dg+v/LtcOH4ZJBx5LGY68zjNFw2
XF16oFjopJRnbYYsM85KjzP4pN+1Isima1///19k//AE/OMyG34r6F/8UZ3SOtP4w0/gYpVbw1s8
IJbgcv3HGmt9YtRCJRImP4f1l76uP2cxDgZAQQMjBbaY32Ea/uUnsD+hDbo471ZLH288Fs2fGMYg
U/59jTXWFZ7PQ6OLp7Nq/+caa8IA7602XU0q5Y25KtkGVgEkaGMcFG0ZDSC54SJ858toQDVf9fBu
EdEU5qtKTp2QerUv0nlxkdHBVquPurIR15u2T9/VRXJvOHr2p+wixZt9oZFgXBX6IUfK2UQX4X4R
w+uSe4j5S+q0z5UlY5JiF7Efa28ZcBLABAC2PXpP6Q4S27SKhqvY0Fw3iBqh4xvofCDUVObkV7Wy
CNQmXdxUe7jP0bWGGoBTGR5jwjJmLN4Wcg3cwxn5TG7Af8EUXnhnHPNGaUwpNE8/ERZzjLAsFQ9a
L7lZsNwQ0Q1GxQluH9lLjhqUa+29TcYAvHtfucbOiLOJHxOwhldjZKuGo2UVYjcb9QqjR0VhntNB
CQ8MbWi+xbOruoAFauRHHs206UD4pH3NriaYGW361rN9Y4RjFu9vnKqUBx0ZdyJ2TL0F9+ocMa51
gD9vQTKby9aLWc2DKqdLgOKjQpOb3p5fW+y7wIlzAqVXhOxcZ8OXVCX7pp61BnfUAGbccpcNfJTm
VzaDlKTtuNL4gKG05s0QM2pCPk2aoM8q/eiuHoxXvprxoc+N5Rd8DuZ5ggGIBVr21VvcG+IaF1e/
YGrqVmChlqinlk6kbKNi33lsYkhkxHgb901P/OEYAyc4JxM38j0GF/cji/SvNSt7ve0ccwzN3BFN
2II4b9mITJe9RhvarxVKBHk8J7OvC9fKqSKhJufLTMGSeyaha6UU6jni19yWvUlh3OJXJAQQvIPF
99lV8qqJHgtvMUjYpZo3BF2S8JfU6jEMdFxi6X5u1cdmaJx65+mLX+xakXVPOFeoJyUvUXAT0H3y
wGownGM9t1m7XVq/1YJcHxjvxxefh59j+fAv7g/v4gQRF1dIfHGICLwizmoa+fesuhzyfmzM2H7U
P15zeeWfay45VzKw8C/gXGBZ/mPNZfXU+ePVvmX/bf7tfrJXTBIj+HUdBID017kW+BGHYAjvDnkj
G6+Z+Jk11xKrR+s7WwbnbRukH+MoEE0eCdq/rbnD3EQVTDgyhkZ5smtjue5syo4oZ3PbK52us+di
zspzO/7Cmscw2+UK1DJ5xHZIUG5ojfzaL+ZWbSL8PzMzvLTZASdVh7pfhjd4RwruUG8/S4QqhXpK
mekmVWQG8CKty0Pml4JqkBxP/6gZ8767LCCW4Y2E/9OEYXnTjfI8pdNyYEnrH2Vs1NTVEls9whbG
m+VJir/iWs4HrpTlW23aC0NpR9Bc6WlO2HE9xOGU5w3x9dm9NeExnduy9bZlN3MjjRpgT+Y4hlli
9w5dGPpjJGr7bHO3wam1xFeOGBo9jLn679qWyZYLa3HHAYbY/VCLY+SNuoSPWWSfmzhxQ0ui0loa
5oWp8WFCNWMqvvnWEu1S7F/DlZly2g+hN7ev1BqljMaE/5g4NmO1dq5jit761N/avRedCFhmPsFO
13rV0JHBCLS5f6fUlI43CtAw6oCYtC+wnKhA6Uwn74Ka6dlNZfv+Hm+vieJqiWmfJO7WXezqxtZ0
wT9QrPB4Kuz8e6lpw7nAr3qqattbnWB5f1ow3E6BMzLuNTTfYQJoTKrGrW12IEZlMX0V+pI+YzH2
id66vRuFGZJGv+sXuQR6JuSRw4d+Fv7ae5HS0UmQRmxEbfXoxhVgBA3QIoyo9iVpWViVXWdBUTQG
zuR8BmkwGzfRACUkjXhblNN0qPTqg/2ZQh2cGsjRjbNPJYHgqai8s9VHxY1jW0W+YQaucdIUyy3n
g2e3za7spUWurCznjH8QqPxQiq2eRgRGvYXzNH7+PTYDWiGEf0fVKqY75Rk3VSOTA/2M8W0FfwyW
CKQ6iK77pLfu21bPKYliCGLbS8KWXH1hFkRfX5KvVujhENV6817EIzcEQ0KsoDLqa+JhqNUzpoXz
cJrlo8x65zFtIo7RjXNck0Ih32e+dVqfBqoiwpo7KEs8tBrWJykX8wGoo9qTsXceKogSd2ZD2ngp
C44KuV4kVwW57BcLwG4OHVp5B2ca7OtJ5BTFztm3SOLtCQ03fer83ribFt3ChkKf39JHVjCNIG87
F8+AV4BsKnuCxZ4DQMQalX1t+K0ImeC0mADLayO2C+ZgdbNewPStLBLjzhjz+WDqnOq7TRKXDdBe
hfyM79ukgatQIebs9JtW+tUuZg9/xLtgvNLn4/6C2dh/IgM9U1YyW1Bq5i+YNY7SarbY7fV641r9
dEOMgYyGr1rvTcMeto973haq5CYCEWBLmeMhFf0XRv/MwKevbt1vSefHoT7E4ksPvn3HsxZyCHoe
SPS6Y/RhQh5lCLbg0IHwtsF85u10urDCWZp3HXfezezWr9JNMfX3Q7ktRhgbptP1geoWhDxR/Spo
ut4yGa+DJNPUkTEvqER1VjQsXCEceaG0SEpDY6PErT5Npu5t6X+5w7d3stLkW4PPPhjG2N4UPWiP
cuzzO/rIKkhmGFlyBKGE49ShS70z/rhqC0XlcR6iY0PTmN4XL8VMQtAvz2gD7VXv0zqti46wWd29
2QnFS3HsmXhzxM7O562eLTvyCveoauam7eadWOZg1KsqSBLv17zw3IcVYxO6rX2KRPE+YjAxuV5v
rGUAFYfdjjTmJICY+DtytU9u9exOw2Pu9zYeLNob+sZ7lEP5RRYjo/N2Ace93MEh2012eqLgI5R5
/EzogEa+iEedTg+bMb/yV7dZusf+En82SnsDfMz90FwcLD7wF6DK+DryxroRY8bpK1buF80BTzaN
yRfldZONRWaqMW55U35O3DGmyXgetvkktD0qY3RICZldxzlBxCDzMGIJz9qhlKXvUGcH0AOVHlDf
Umyj0bd2jR2hlEaU2mRa4t1AOK82RkUYe6HQE9eiwTm0sUkqyjgH5VRIorGRfdViJdhOHmRJO1se
ywhedKn0oJy74SYqxByaVrdtF/9glBrNapKisriIkm0H+28vcEOQAlKnqpsLuIHjvCco6IU0pxoP
plZRbzPYBgB8mfsAufMsXNpRf5/TeXyIJYrmZmSAoVG9pxYz7Ael06MEuAGHCTTO+nJgjodIvmkR
mdG4d7QvNG+APiInd5tZMtRSzoaSA/eJE3G6nzXR7f89xz9OXf9w/MvTIf3xAZDX/nYA5MDGCY8S
VM5/JN4scJXfhc5NyCfr8Q+7DcmfPy/dmG+FMMCzQllmgmmvPJPfB5vuJwOX+mqNoA7Zt11mnj91
6eYz/e0AyM2ekIEPCdY07L87IPoRm5cl/YDVez5HOcWPrClUyonBrLYRcwTWJOwdzzoPOmYh15E7
nJD9MYn18TUdSvPGrApxTwTA+OrF6tuYaaR6IwOzTzFEza+z0Xq7WmQtlfBslw4kfRaUDkR7b137
pKHx3olvs6HfKyYGV1ga5LsjbbFVdTu/Eiqg5mzwvS+5jCZck7Hd3CeqoQ8jWYhhU+ByhdlP3+rO
jOoMgTAhTzWqvQcZI4iAk71WFofQzYDDJw5Mv8R+Wso0MEp9oRYn2i4JLVVuM97S6uYf+qXLrx1P
XcOm+FC9+ICqAWJ9mKwDrZXtUW+QxBm0sUDimdg2pj4GGAdajO1t8ZLhC7yZnVS7InkFKCqvFrrT
0nwFymu4pGZHO9pCfQACnXbDkLQ2m2TjXBNEBL2pIlMeSRmyZGpWA/Wqfe/TlH4i32+eu+4q85OH
qJTWMbLr/s0pnP5LNXkuZcslUhljOto4evfeS7ThuZQOevxQjU+TgdDBBpPn11OjTSlVOxQXjX1B
R5+hV+e+GdKjSjv1JgbW+CzNrW0uHXR7aZUdQT9tuAay29nA5QexrUShU1CyFof1cE3NwjiZKLR7
XTZf+CBig6KTbD9Gta2Hubyp+65/izo41a2kjq4nz36a2CqIHfX5BkhUUe4aDR1bMes56K7Gbztu
DOr/hHtdFzWUywSTG5WOKjOfsxX3MQLIA7DaSjazJZ6uksIT90WCBAAkLoM53iUiLKY8e8mTabmr
lnohOu3VHHso/IpyyFO07vUeE93Svc1y69VcBoqoiR5vZy11bxycMLhduvS5dLPqPJXacjdlXRDH
DccaQtzlaVqw2rVg0Paabt0CKXXe/z3rJnfIf1g3KxnLH6+bvPa3ddP9hC2MZWldMlkAsYP9sW46
n3wTNDFJBwMtxqEg9s910/1ESmkNP+E3Q/Fjjfxz3bQ/4aJ1cJvpbPMm97+fKgYCNPxf66a1Diup
BqJ/GNv8mnf4zjnGeZj+d0p02yR2QVxXXBoSsdxxXaBws460I4gJ7l+qdSiqmbL0NKIlECpI1ZVG
ce92UsZ0XZmdl23yacCAyxbhXLGFQAy2mKO7GUmdPinJESyxJbgjxHgpzdyMPos1cBC3mkWvRmvH
T0YJoCjAS+LbYTlnw9kHzU+5tjWYDxqxspNmYqyuwTk8MHQcfAZGy/tQsCqSdCB8kGRxD8mj9mHq
9jSwPDB+KDa4c8DATa4TqIHAq4RuAA8YylTIzGI5zpH1rbbi5qQGkT5I2Tr7tqiiUw09mLZQms6I
KzuhwGzxSG6xIt9f6r/EhTkeqQUZ7/3ISLVNVsbRo3ahNRm97z57o+M9NWauH72V5pSsXCcKZzdN
CslnodzL3wwdRXmAvVmDYy7pe6g780e7CO9pNN0Sn6nfH8g+AKAYo/nY+176OuaaeV1x63zBuFDf
SleXMxeIzLv2MKHunLYzd6lJaUFLfWxQcx0Os2aBgdBW9lmZKwnRTeu9YI3dtoXV3vlF7h261u9P
qd7U+9JwtUMUj8nafqoTEC/t5FBxBAw9Oi93Ff7mUORGtqX0vD+sWKtQgI9Ecgc55eqU62kMFh5I
cDlh1U1OKFM+ocLpc8sZoD9QtKYdF92X16YSQzhTuvQyU+rySy06c881x9qZeWq/ixVQnJISOreM
QV9yXdkn1yaAXsYgje0L3VitoOMRsWxT9nV3leitvYMfFYXjyG5YzH7x2hSZgbFe1kHNz30na0jJ
jlIWsYbO3i0X1rKf0kM0q566AcxmG9PvgUhlNmVyKKPlCmzOWBUfE8pGHQxrQJ3dC995ubCe3RX7
LGzIle2Kgu6H1no1Vjw0Ep449CsymvZpLFBZWieE7UBKw3OLH5sVMz34ehv0F/T0CqFWZtFfkVgx
d9OKqO5XWHW+gK32LgRrfQJmjSziPGHLrnYaZVrf1oqej6X3+XVp4h6HlqTiSSX+ThgO2LVKn+56
J11d0kCX5y7hdg8UvAkoc55OcYzBpxJKfbXiQQ89GGfZGUabs8WHP+7+PdvAP7qH93X59duPtwFe
+9s2gEvYswEUIzJZLtPQNTf2u39YxzEAjgkmIQvxWkT/5zawxto4Pns+7kwbay+byu+nZ/8TSzV/
6nlMXm0+6KeaFDik/20XYGSqM6R1ccSwRwGD+s9dICs9lXdKO7iZ6W6ToQV1O0yMzcQEREmhGmym
0q42LEB62JvyQ1C4HVaGW91EojSP7mxaO+Uq+IBGNHd7PIb254Zc6E2lhvJoWvwv8zW1zwUuSxVl
A7IpdAPstUN+HkhSUEbMas/moZqXxbBNNB6xVjRRp3CDu3/cGZf+JaaTOhILzkG8NnK/+Lyyb2wc
QEgpXWBadrUdVKOjSvntV2xHEuG8wCKbj/Ud+IGvRYIHURYYo0AoCHVIVlPMvNpjAAmSPpMtD7TP
F6ktCgfeaqNxu8Ld5OMasJq1914rPbrYJF1ZLEDUqsWc8DWGgW4OPxSNz98mWUWCtZn00K78k7JI
3StZ0QE6OlSZ4uAp7PEpspbH2SY5EMFXquJsJMOmzVs399MQDmMTLNbYnsEqvTCW1/mnk2mjdake
jopiqVImA7AM3M4IOIxWzXE+lKbKDhqRv6BcqJzGg8tUJo7YF+NZwzJl0dxuZXfzaGlwq7JTpuW3
C4WTVjKcPFg5IQBovnkQqmCCa4VhiS6ll5qyufdU92I6lgSjW7/pkxsdxTKDvVx6T5RNl1cgIWQo
5xJ6SbUG7euJnX8xumoLyI/YPyzhb0XU92d6n3LoPOzd4EjmXwx98rcImC0zDt2EECxZjU2MZXdg
2X8ZxzkiuDiYzGInGnp6Mv898PVt2nPCZ1jvH2OiQPs+XmxuRh2+gc3MrY8UIrgAEhjFo8Sy2MIT
M5OzZmlFywaMRTDOdH5TlWk/+nr6oCGnPZmiS0+0/onnycS0HILMpTh8Htmg5hKqB2GledNdyAXa
CjHQLjyDAiXiGl99fCad+jiBEYyHomQzrYor12KoNg64w9IY34NcHK6TSg37IlMVeqxi2CUNDwRh
tqCUadg+3zDvSfrplZs/LzTZ7jygaPiMK5i2RgvvdigiePT88IO26FHaFk/e6HLE31HrYt84c4O4
UENFspyEAusOOlkgel4zjFIeqGRqrgxX9g810KeTM2N+rHzaeYoq4YGj53u8xsYQQR5s/ZsIXsUx
LeZ5L1MupnYBLJLaxCmw4W4zBLSIk+bJHJSl8eFY1tob1wgCVUwRgNNIbifzAn/t7NtMiJIL43uK
6vEdd7T8qHyTaymITubqtn81Zmm/M61scWhSGOo7DsbYPtK6qp7SCnViE10I4oyAvFuH+9z7enc6
5iYNZkFsCsaPqU/saCri+BGZEK9f4XAeqGq4mhH1a9uaONtWJdVwBljshYXU4tshmtx9Z1bGqesT
K3RsV5s2MpurJz3r8qOROKLbWNNMhaUVFeQlIHISfcKNvoZ17pkLgpqUds9RkcghPr+ke5a5PX0l
e0+Ip+vTJhwcHXcPZxPSoeYKW9dhaLD2RVPdhs2FxJ6tUPa5k+Kml01zVVVNenYMO3k0yZc9EOcf
U5Zg3/qSA+NKNllh38xTIT5bDqXgkCGnh9YjUIbV2KSx7l+zba9b2I9vb+c6/vHQa33pH5c3elON
dTzFJoxJxGHq9Ce5whAMtkh32kydCC/+uWt7n1yTlJBv2x5ofd76SKW/b9uYUJhRca9b7Xeu4MN+
ZuhlmBwa/jb0Wi9vfAlMvNi63XVb/+7y1kbLGDF7ANs/SPtllKOxzxqs9mUMFWlbu1mkSIjMy3Xh
D+2IMaOdkcKAFuhrx0eh3OlIH5v2i8/5EYCNmY23Ms2I4K2Hd0OJ+mtrRfa+wRXL+rAe/7Xey+SG
eua62enojVSWV1l3Z8/O2rHKHUI0Ws+jqwE0pFkZ37xNEmIOFWIWJjinp6tMgLv9WtPmSm+J6z11
CzMqzeIK1I/uiEeu0Npj18LF7TPgtqtw6p09/OhGoMqaUbSVwd/Z9qkQD6nX2WB2bSuBEpeOBaHR
lck7yEgvQ9TX/EbrFxU/1r6IrRv3AvZNLpBfjZAIwN/Yi+u96RjFSc99e3jzE4DE1I40cfauA9Gt
gwjBUiP3MeEE29P9UBH3TBkqUkG5GmZKPf2qoXHjdVg4o4CYzBmWiXIpP1aP/y1maN0Bd5VQEx/X
5qpLyS6hR7PK1I3ZLBYrmj0ZJ5Z+Z1/C8b0zVxhAumIByH12NH1Xs7rLV2xA5o7mk+Uv0402AxWo
S9c+jFxCj94FOdAyaGfOpe7FYsLI6btKZz1XYArIAiZrKDBneqjtuHKRFXTX2GBxSRBqa5jQy9Zc
YX/JGHZr3LC4JA9zT4veBjid3c69xBLbS0SxAqE/B95MK9zeTSiLx7A5WXsaSU2K0+nhKc/w8rSv
0sqHtyWrMhTUpsivZ441myk1yu7kkfFY8Li4RbZhDfe6s7bU+l1LMWByr7szY1xw1lWQO3lcXkdO
gsUyL4ZiValmHD6GaU6/jH7kbxkhcluliEDck0cGfOhr0JUxi5TurzyPxWPjV+WZA63NW7ciur+d
Wr2iSbVsOCdxN7ePzEfIsVia8t4TCm3eMtx+8camo/Kp6y2N44ru3qfCzK/RN7m/rmNX5A21XzEW
zXVXzHC2zZZdJh/M9NfezNXHsA55e7LCAJuxJmKXFMsD72Dz7BPx3enERQ+O0JKN0Zjd0V2BqEEb
WeAYWwpuEov+VVnY2BLho9ymfUMkjnfhVh/L4qq09KkJJ5F+m4jeo0ljfsMnL6NHvTa/qNbU+h14
SSLhxkXe1lelu1pI6SKQY4WdL1K4uMji9qqQY6NspyCHIn7q9IGYXJJGzinKGnnGKIXETnVrEwzW
YPD7XTV4HBlbbZTTXl0E+nLV6i1zim9ApCLglxcxf1x1/SzPyvxWXuT+YlX+o99MAMNgvXI4T/x9
5JvRaVj9Aq2vtA4RXWTDY7Y6CuKLt2B1GSx67yz0qa3mA2/1IdSrI8ElQnT+9+x6TBd/vOsdyx9b
fdbG8D82PeaKIFTYpEzXMIlV/LHpAXJa7TUoPFw5qOYQvOZ3WiJjSdw8GNVNhpM4R77DC9ufBF5I
br5AW37zt//Mpofr6L82PWjhLl8aMyNT+H+vMgc44aQEnoKl9I2g6iiNxchC3ChRHk+Sb9K7EzfX
EOL7Q60rwVxSddPJ0o3k1eRRX6mogIeqyHiMQa3vZrI7oEbPRs9euql9vThGftqGa9o9UOxLuyFJ
8xM3OHnHt1dxh5XvKquqV51D8IlImtp5RuZuV0/kITPMlhGh81aDYWLiY3QHnozmswbsKuSGLc6O
WxnP3GC7nTeaL+J/yDuT5bqtdEu/SkXN4Qtgo70RVQOcnoc87ElJEwRFiej7bgNPX9+GrbTSmekI
D+t6lh5QSVE8++/W+tYg8MTE6IhYFmKzCQd8VJI0Esh8+Ub3WBbhXfM+t1ZsnwfR+zdLRVCYqEPO
qWK+tQr2h3EbR1dlHobXKHdYMaHN1rCwNuaxJ0Hj7Hhdg80z63aaQcKa2wo0SF7tnshVM87uBEDE
U5lsjkpniwYbCgl5bVGhotssLa72hLl4jyOW9YvVVfHB9ZSz2G4gLsPQ0LtzXQqa4hndxBXckZlZ
pn6OEKdwC54q7vcOjjx8huAdpYqYa2rnKUWCidYqvddVDh1HZO2uVdl0ISFqzwnntP1ShvV3O3WZ
LGFsybPpH5Cvf5E6KPujbWbjzGJApPscBu+t37TuF9sZzKt6wgGawBG8UCLzLWhGVmuFDBnAfOua
pILsuQD8dI23mDB2atCr0zQoUvryM3L5HDiVtjgsrHWSzGF0yY3G5M8N3yreIzaSwch/7xCALlfC
8fr73IyGd312y71F/tB+yUibDl04dbEkjr6YLrNnyv1kM9D7XfrK3nQ46H44f++BS6Azi33qdHLR
UcEG0ls21dRcZwscLpO7fVpo3a61x/iqdCPW8XHPeT6z96mJHQ2J0/Q3evj+dEt3W/6JyFH8Y0nn
IGVUFxqftA/Sxtir/Xj5rF+w1rsqnIymH7f9T6A6MlJtnRs39xNsFpwUmB5+a/dt0kZ86h4vpsGu
DtPPX3n5/uXd44nweJjVtYZlnf6HZl/rrExmWbYZ+j6/akUqjyJy3O8xY0azZarVbYQ6Y5YFP5WI
u181lP8LYM9dlaBQ+j//+1/07NygdIy3voF7yUMAoNxJP08ZJeEoLZ3PxmDBJ9hJNGSXxhbhNnma
esYNZhaMw0UYtfez09B4llHTYprIM3J/Ixg7AVDIx5YDI2lcOnvwhiTJF3qTxMOAradvgJh68wDa
KJ62cTWW39B/TwuE5LEIA7Y+6I40D8bO4GR+tW3niU1Kj7x8OPXJWJ+9/sXORt0kMZLssx6HSatd
96i0uiCKEc0AsarKV02LjQ9vWtCEoYL6ZLmRexAcqCvieyzUZsaokzBURPgOt7ExcziqZ+TzgTst
TrNBGwlXYbaYI3hJF4cHp0EM71Q1z8TED+AlFJp8AKMwy228wDAIyjTVFurTguWo9GBXBuPYQuwi
lnE7Q63/zFeMwHsIZV+W2btGTd0c63gyburCzc7NmFjkSo1G8joPxnxnDbX7CZqK/AqhCoUerGyU
8c7IiepgD6ZxcPVkIGOjQRGqxbLJghBFzokQT47Avldbd5Bq3Yqsy76UgZl2eb3RAaE/di60E1Lq
ntx64OfdNVKz0bBKrwjKATfkUYNlJY6TywXi0vhlwzFwNjR9j6RgI5MiK3eFLxKSKyBjP04iJUIq
LSvODPTU6VPiOnm/K3QBWYLFbxr0rKVEkLtLex0W8zwEwnUSf4uYKEs3ACNwTYsYUPGOCMpwPFDy
rK8Jt6yT5hqjYlQg+gsiTNpGoD95ldv49KPwcjJ0QbgBZhX4zl2kSDZJP/bZsRahpyLke1asrgGm
EZseFxNSMlqHUGzkfOeWHdp8jQWJq7w5i5NSNB8tGO1qwTL4Ake1r3n8Oxv198GwP7Sl6WDAGLD7
N+xgQ+K37di6iTvD7IMMHSkqJzt8d1LfeiNSxHtGrhpRQ1DVgeMtk4cc7/upI6CGtljycafOotd8
lHLOU74Pl2m7XuSQn/4+je2fipiu36Kq+49XGJ7d31pbnnF6R8WEcfgfLEz+sc8xf0GgxPutW4Q4
wQJVnqLfWlu6XgUiVTZP8jEMfEX/eOCdX1bcoI/6ias81/y/BBd0aKz/eZ3jwiBXd30IhgJR/B9e
+F6rJzB7gKRsvY42DpuWG1QfGoxuEQ3ZDuyWd+I8ey3qJkL4CnPzFgRdM+/YQ/nHuVr0Cy9kdm2z
KN2PHFlQ5YV+NHAE9ePV1MJWZJHK0leNCEkDLuW4kT07NouHSYct/SBCYG3Peqns8Gk6sXLhfHvD
1UWSfM0nVe6KEi0pEbNFSdqC37EbaGl1/KhlK2E4EzkcHlqrMmHBvwMpiJieNykjEWkawVvkEsni
0BUVKl8CBcRmUvQ9PhvCuSWOCNZ0r1ffqDOau4EaOI8ku+rY7srEyT/8tjkPdToLeHthNz91KBfK
2ybSKmM3s25dFBVj8jZF2xTOBYCcIy7L6Mlho0NDyw71aIv2U46cvTjYsN+my9/n88X+8j8PjldJ
9Db9Z2ueOln+dubUf8GoTGI8rP0VjM/J8teFKVJAyLqYthgbiS3lFvqPD5ghYCG5BNrQYHkcQlX0
2m8dFJgkH5cf8E580yqZ7a80UNi4/vkDJtAgcvpmMcTNFMGI+vj/3Mmk1Thmw5SemrFEzgBlaOO7
tb01fH5p0jWX0VkzGkMV12jGC8mNWeaP37inadU2TIl2XKTZPujd5CDnhUdRGejeSxUGCZ0pPIUQ
e57TfvIvg96huLNVgGS2GAszTHQBKU+/Ma0pk55blHd4T8iebNccyhh0KbRZFU+ZOzpJlfOaWkn7
UezNNctyNDP9C13Dc7vGXLatSrxU2ZesBQnEBAghgAL13XnwEbYIlZfpQiEk4lRvOTnVKlETAuH4
MGQT97xqjdw0WPgi5mPa32ilUSU7N2LM2i0qq3OQrDEDT9Tet9HnUuWxMHtI1oBPzCoRbAxSPzOj
afUXYxSy28teetbjTPlHfD2V5xEwkLkXKkPUlJVeBvYaLSontFX71JdEjrJGz+czMNGRoVzr9K+h
O7+45TIiVSjHl9ZNBMTiNbu0yUU4sWAVLLx5jpNNbRlYyrSW0NOw98gEmh1P9cJjPWQn4mMS+6Ye
hXVnwyPZeYqv7qd1/lww2d+FK37dUiR2jt/+3pFIP7eF17VsNRsCQnBrXqWK4+4oorumF9ysyVgH
9C5W6HsE1+eNy4BzlCsUPlZ8eNad7Z2nmPFcFaDHK458GWkQ5SdhPQOfmQKnG6zzQNPFU5zYw0uU
pOwjGsWm1xWl3rbRQgWtYtc7cPOvCn9yHt2urVA7cv62Ayeby3cjhX1PuDtQyS7mc7eTOI3doIx7
UPkplpaDtQL0e8XSdxhnn6y0Qf06GMYj1WNs0Y/ODZkDbT6E5kMUt/18rVtddJ6iOKZNHMvsxXTa
1tjkbu8m7PMk37xeEFURkOGrPZTZEH9U/uym27YDHSOzKLkhRVTt3Qv/eybd8roPc/Nt4GcnNqQd
N9PWzOh1YlLFCP8dMv29lm56ifxkwGzZtx2X8Fza9IhMEDc4T+EOoWSVO73Ow51rNk52yEqYevzO
ksuemsv1MODvItPARiWby3LbLvVyB+cyX/BzFinJ9mKJPs+DVj2jEe9eeIdalF+g9PZz1GXHyBjG
c9EU8U5OIchY2zEQEbeRyAn3rcOUgPhq/jRPofeM918883tqseZOvZphoe/hi7KYdrcpGC5J1lGd
3A9lxIRuYW0ShWd/s/3Mp9h08jktvezVmYz0OTZpR2FZ9d2bz4qhD5LUGW6BLtnH3rWKe80Ynb1L
CO8tPTWpz5w0rtqKDnTMovCITKC4G8nduZVVnt5O0VCespR7K3b++kOaUCEzrJobbK/hZze1xteB
XNh9a5C1FYz1FN5zpYQ7mo2QZs5DMn9ZenWiFdyEWHkkOl5XfRgBHqXGtUzGtAksL3dea4io7yWC
sv0AUZwXopHXiAVQCxRDgRo6btIwSKPSRCi1RPY3KS0USxZK3KBAl3FsabYxcsS6c59HKTbakJ89
Bwd/8oM69Kx7Almzfm9MXv2d8EnngwA+8bZkc77VCdm9t9LQvAC6K8ZAIzMPILDhDHeGyiZmA1ZN
V8sASUePk/pAjy0vWQSmRcHOswN/qxo6Gs6NG6+bPSaMSGuZOJMOocuw4MqewOXs4gFzwjYWEfzg
sPHPtoPXKnAKgrL6sTMPHfcAfm4L6YB3hEVZwyFP9PFhwsikoTwQ+l3sStMMitqL4CKoGN3SYxwy
1nDdeQ3a9UqOw9s2sfgclXUnWuwq5PIas4roNSDyPmoA0Hfk3bZ3eUMMMDMBfhopBk3s/DX2t1IJ
wH1vo9BYY4H7NSJY+q50uCLwJbHKENbjyP9tF/Bf7/K/o+/Vb8uAbtXhv0MybRPIEn/4z//7/x8C
ku5cpQf85/bm/PZtKP9Ne0Ou669f+mtz4/0C+tFWGxAHZ79agP9oblgc4WRQCEj2JL5tIMr9MT2s
eEgaY19ggEVi+1OOgc+6SWej7qO7BVyue38JAinU3urn8UEt31lf0UPRTYFFUCfpn7sbkzaYxO0Z
S7UR3S165H9hpcPCopNeGaJ2Ih7glCKW2GS2NWiXBPP4fQd6mve2KTVU7AVIMysxmk1qG3xIpD0U
7aYpyigOIqt1cN5h6bjF11nfWpreIb1oh+OSk7IROEuDb7HwC4hHVekifUH51T9qxqJ90bPCfc6k
jB8JmyQcs7HyZqebw1xeFh/nJIjjgaxta47R/SKbee55M8j+qzL/KAyN/fBE1lHGZ2k5xSBHjq5K
drbWkGdySkS8d0iGnogMMhwMce3kfkpBUiFX0/RWblM7BCeSVMJgRW+012Zh5C+ybqqJYPO86NRj
IC6TPcMrccMRS6HezQKhqhUtF0lk847rHdK1MI9PoV4b28StmjM8S+NlqqOJeoZ+O+inzHOPBDWo
xJ3JfdRy6RYb6WVJfa6TvHxcWDUQpWDq+eex8rMnz9ObfaaHdJN+MZxrOUTw1Sd9PIx6Nu9d0n1f
c73OTkNaF7gQGxvWpq61N7bVx7eFWJK72aHzDOYaF8DOGtx82bT8Rp8E9Rbcie2/8qs6fYTjUL0m
4Uj6b1EBY5difmlApxA+C0Bh3GO7SI9L1pRvgJWXaCfc2tExUOTNhRRzwFsFrMZkcZyLHblsSHoi
3vaVpqU3YbO4JxYx03tYiuXkh2n2kvelTaPEUuQ2Kwk0LFNzDA9Q3Ltyq5noxLduoVtXiRW537sw
cj7sRfPHLfMomEsoy3Ay875POexO1CDU1dBegGDAM6uZHdDn+FAdpj73FaBx62g1S5+69XyywMea
n2AymE9jOFZ3qRd37b7MTBcxeD698M8n9UPv2FN5tMu6/YTHFS0h1+ezXfRzF0DIkCZQGdt5rlRZ
3qijqrVBJUTsxDjnANWV9ZO9HrbD3Ey1L0aku2dAC4KDQDajC1BJk4PducdkKTsgGeRQ4luTj6HK
psw8Xz4mGjdL0y/R5lG4aVnhBcqrfA23zEn3u4tyX1Vhfqlz4DVbu9DDdFMyALzloMGu5jUwM8/q
CSoH9GhBnjiZmoOvu5RFmRK1ibUggsU0NcmLUJ+xqOQ92EIvc2+kYzQvUhutTWb4H3WVxW/WCo0X
nMvKTb/C5IW3VMNeGuYYDAo0Pydphzs31OxPJFBDop8VlL6za+t1UqD6emXW+zVcu7ifS4IEFM7e
l4n7PYE4ciDQqoRP6SRA1vw26y8jG2T7MMuZw5M+lsuNZk/xm55a+l3WGdTsQjeR5aVpc8pjx7pu
Vs6+RvAIA0QaOvdYAAZrG86Kyu/NmbbRkqW5Szy/v9h9iht8pfjjN9VO6cr29xeSBbwFlHvPsvm7
Kxq20qPKAqDvIBaga10iAuY1LiD0aQMbxol2x29YdtFVqIAOfh4uRuaRNZCvuQMTvq8HY3Cmo+Z4
lbHBrZUQpCLiu2gktqAmbyTe4Bz6orFyDiLPRtOYQtRN16SD1onGrdWJ6A11KVEITRmmUCpVQAJJ
oYQlMCxb+2VNUNBVmMIkUUXg/lEhC7xl5TOOtX5Ak9mTqDlaRdE9GYnQtp7KaqiSPN6Gztzth7oM
WaksE0B5zaIxC4fhtllDH/w1AAJVrXGjw/tINyzhM6YJXW8FrS060mOrUiSaNVCiUtkSgvkQ3ega
OWECohRnAlTTkYvinBD5TDzdd11DvtfnSX7iWx0JGXP1BRwnAa87tIODChRtm0M/s0LYSl6yimfe
tbiPRhHQL+ALdEVz3jc7Dw3ecJwqkkj3DB0SH7TNHXZvembcbbKiHz9AsETxtVvkqXGIGeKQRsCB
dw9/n6UObcifdT3/jnuNx1NlPwm+9Neux2fHSWOhDk50sGA8/nEUc8lOxOOhrE14L5l+kKf9CE80
2QNxdqcZMtVex/59Z8pKRwlWbJ+ND6cs8pb+yk6HG9sfu54fOx3U9RhT/9j1tBpbEfZ6hyolXnsr
+D5xeqoegO6/OoeOjJGxRmUNjZfmHEtfyJ3HbYy3GLI0MvNE1z96D3XuYV66c+PmzGNA9ZtLSgnu
jhAHfGKXetztPhkJr7KDvn9KFkN9vKf2meSNMIdwUySvUaQl6aPfwTzbAIplrTmoqcExKu2Q85u5
cKACw9yTIXvsRZdkW5CxcrdQ/oEmYXqstpaaS/x1RLHUtOKugwvn/OyQr+NMpQMSMNSMM6tpJ0/k
dGWuI5Amx+EO88FICss6JDEriEtHH3RPP5FvYx7st6hmrorTrvmOpzPv942au7ocGXagqWkMjBOD
WW5ozn23jmsMMeWxQX2eYYOdzR0LXOubaCQi3yhRAx+Xxex5sFC4B7qaCCmUyG3VlMgR1Xq31eTo
90QXB7bZGdfVOlraasrsc52BU1ez58gQmq/j6LiOpq6ehffCDcGmDAt9Dxmq46uj5tlcTbZGivuA
ol9/5GruJVuiPE1qFl701rv1orC4M9WkvEDDDZqBgIomHjmDaZh/biOT4TrGlnBPz2MfG7KZb8N1
Ch8Wl4GcEBkOe0WSPWfrwK5Gd8xY3mGxOvubAAJ9GdWIb9k8jNz0+ug7dKTI3Q4yMp9zO2czQGCL
sA61WhgQ++cx+rvyU6/WCd26WeD+wJaBrQKlplTLh2jKx7MzkHNfQ8garny3IeMn9yAhm+0U39hN
mB7ryMGTNLQGbowwLUXAlnV+7cvM28TeLO6JbPG/ZnSA1r6sS/MLoVbZN3NItK/wRN0Pj+SVo6SP
39mLlXPHHY3XOvMM8ibYLxSgES9TJ6vPky1hFk8L8C+2DDe9TNNqg7iHH7yWCG8H1wRZOeam6dXl
R2YFTW8Y9wQRcZV0yt760vUgAiInageSPcryBZG882IMPOpxrQPETp3sOyuEkTfeTu8mxwF6SGr0
k2v03sPITPyMI6lNt1xsNypq8UxTWL8JUNi3icaoB7GwH4vAQmENjMQUZCyUXrgbtXurnvvLTDsP
K76orsaltW5jX3pHU2rLqVGd6mC57mly6uymU32sX+tANJw0dy9pnCHfjAUdbzc2l6UPaYPZ4uoR
C1SrfKtUnwxNNaNlXtvnUXXScR9b+1h11yGo21dPddxt2vmvpurCm7UfX1tzubbpjebQsueqezfy
NL41VUfPUtHa92ubn6mO31G9f9pAuIjXgaBSs8HkZPnNPHj1nasmh0HNEBBci88lMXIJAw4zxrSO
GyzCGD0qLXUfR6/RgpjjinuM1JRCi8zAkke98RKrKYY8V6Aovh9xKGbGmdS0ozXmfOn6xNROzjoO
4VRQKEc1JRmhz8A0rcOToeaoBNj3gnuDEevvU3apg39WdhEy/rttw4/Ky1f/qLwI7bhVgDpkj6yk
Jb/vGzxbsGzw1BvKsdD//VrJMUVwMQGvTof4m53sxzHF4AbjefyBeM1QVuMn+wvIBcIb/6Xymuou
QyQG3wVkW2r8z/uG2iUx1MGd0CGGwEWuhjBncZnHFBK5Xme0UY1ryK9YimXrFGcvxIiN62yHXyp9
5+Os+dvKjY1sa62TYKuGQmeY4EirQTFcZ8Z8nR/bOpLhQccWdFfPtXcbpzzCAXCtDOAqn/JJfd59
9clncWYFwMOT28RcBvyQPBL2+l4QA8/b4eT8zYKls6rbUD0uZhm5Z8QsGxoFvEODeoSYoL0Houqn
p8gCw+OlWXYXypZ2Vz1giXrKTPWoObzuL5HgoYvXN69Xz5+rHsKsDHkTW/U8eutL2atHM48aI9+0
jOq7rjc1azOsL2zPHHWjq2eXn2p0luopNlFBA4/mec5Jyb0FZW28InbI970G7tlb2vkYqqd96KX2
NW3C7FvKAewLCVRMD5Bv/K8o4cU9AxoJHWW9vE5r3RhGnxpSqXLSg0o6ClViZLc0b+Fad4yeNOAr
ZDT5Hm4m+/JUrc4XtUT35zj+XK+b9RCcoNrPs3AvUqb7ft3CJ6aJgo3NfNEtakev1vWim92McXjy
H8eyXPgitd/H3Oykgbuu/a2GlJxdpa4BBUePm8rTOmLj1Z3AUCeDdL0e9OslAUyW+Zaq84JQhwZD
nRwmdXwoTZvg+vUisXh+/LGoM4WXDXhvQj33QLBpGdf1MMzpnLg3ZS+cMLl1GOrsUS5R8+4uqfFu
513VDxuRk2S1bVGGsBCftOkoY7KAgnnKQpg+2uTGW6Oal2QrIGLeLg6ac24OvW6BKcNzsWuGJAy5
tvd6SKQRbsIR4aMhSCoSeh6+uTP4zheHeFADhyIJwTtn6eUI4N4EuBkv5Et+SRzUzrvFGOsPN5uS
k9mPRAAbInqfCyfJ4fXUw4n4n+XsQKUd8Fy3bbqRbLvNrd0N6M7JRJoIRHCir20vnK+u3iTJazhi
A0fGhB3k6Hsz2+0ls6IbFh/iLhqY+c/4mXo8/gTbiREJuZgKuQSaZhIkIXxnuK/6yT1p7Le3dRmj
AipRnWl5vHzMQq+/+Zruvw9lXxP7RWv7BQxm/IYPvvRpIDz/LqqH9CajtCBkzLqcP9hKrjkSLt1u
KPMtJv+I44AeFyfXYYe9kYVBCyfNziH0gGRS1ktV/w1/ZR7tkymxLqj5+88RunOCOetCwBed/eSK
YVBnwcbuMV43O3kaLeh+1MLHKAv9YKklUG0PY3n0191Qq9ZE7FTcIFl3R4NaI8VqofT3KW1IVv6k
tH3/+vVPbFV87a+FzfnFcBgAUdS4vg3RDn3OryIBgRUaio+KA+Z1hebIsPdjohS/4HNifY6tCjAE
k+PPIgGAviy+DWGjw6Ro/pW6JlTM8T/v0TnVW3xb8Ht1VDieqns/u6pq17YjAb6KRQnBQPgA603S
aOX72E32E2c1opIKg3i/QSXlMXIQmifWAD0Hg8YtdBpxlffd+FKsUXvOGrtnSNOIbpzQ18JDhNPQ
2sQqpc9FV56wdFThfRKPbrLt2VHfo1oR35lWoiupa+T9xeAHbpqCAGI4HOICqyPb6Nk03LUqLDDK
iA3UDelfo+17ySh5bFigHKkU3X5XW/by3vh18d5zHX4P49HdD10vD5HoMSyZSASujDWzUKz5ha6K
MsygahN5A3OYpp5wRABhBdmGKN/krbdGIA6z5Z+KBZpv4ocj1G+VkYgEkSWb5FKovCNefjLWREWr
ILcikEQVX2ggiVuMCRl3AtFoGfJwfW4fBzgk3kWDnf42p1pxK1R2Y4thBc4reY7pGu24UA+uSzty
rn2V/GgWEVt/Eu/wBqO7uLEYPd+s3OKGqHIjoXuwtxzXOEmzVEqGmJQlROhZb3D8M/rsJlE5lMYa
SZkMzXxt+uz62EEmx3HNrOT76b6Ea5KlZ7EWJ5c4i5/NNeaS+ZMnWI8ZprZGWYrDrBuo4C0rL/MN
vnDWlG2NkICgHOJroAyRg4Oko+qvh6JerpPatR5ct4g/zbreVZuO8oxms23mNzoi0PxZD5Simg1y
rSRoJkCWjRV5nK5lRJhRWe8a9JavyUTy+UGXkZ09xoVfMcJHi8XhwZ/QWRnRkm7NAUzpdoytjJ2p
QLaLGpQpj5rcoWGMc2ebNGRxbjq3RrYgSuOZvIuOHI4qLJ44untKrTBDbndL9ulVjr24t2V9Hqpw
3FvVQGiy2xadghqBU0qMbNkgz/A/xNINNwhN09t2kTh9R8Nkvw4e3+52RjE7dzM6/4pFMbp54rbE
kemNGMRSEE5hVeaXCGLJrgE9/Fki1txHWjGfAMLZZ/LnQ1gwExh5uzFuCT/U2Z9wj/2AtNocu87w
rshY0J/IBUy7LXmafjBE0tuMPC8XOu35q9tivU/rOXxHL1u+IRIIzxWu3FenHq/FlJVHGcrR3kk3
r74TVandWhxy6RitqtKCyda7B+UpGzcoRLL5Kmu79BN8LuswcJSOwMsM9tVSjc5pdiyjOWm9HZrb
RbSw7N0a35YG93LnkLcGPIXNT7KPcthSAVZtrnFNZwzfohB/gmPl2JrhnC63FtaFb0hWjSujtqxH
P2GHEoQq2cqYZntb92Oi8so9JA9utzg7WJNpt+nCWLab1skFZ+Y44+c3dEGKZsnAIxEmNEauCUtL
X2JiDv3KV1scoj5vZZY611WO1Z0oHJbwezn13HYiv76NljD7VBhu/omFrNcFkm3tJ86m8WGeZ/dQ
24kHGUeUNwI535GoN928nh3BfVHkkbADXcuwAE74SgFzCtJOpkZ3ArMT802xuPTmgj3Rd6RGzkM4
xkazRTCTOhvoX6J6Q42tvzoVHfSpjdPmydcnE80v4d/PEwobPipZpMeBMVhWESCjHqIvtSiW5Uam
HHmQcWtRdRwiF1qBBVt7a1r1krynrdElgEsjYX0bSG3Jr6JsnLM7vCeet2kHh8cSHTVBkiGKxGaj
z3JxjzmRBaB09SXjtzZl2bYxC9wpZ8CVxJ11+mImh6hxccH4SWLLZw/TkEe+mz3hFo/HGHiYGfb2
PVCG/GoJ4+ZKhhrvEaKh1CKXL7bKfWeUr6GeVISTrkGlVSZnKN81uL1dRrNHmimwCvudnLj0a4ZN
czMRXnBpxpTk08EYSEHFP2dcgehUaKY1J7UpjRbn55qfOkQ+vxB5F3k+QfGLcZdyJSiDzFTJqzXN
GnYpFcgKn8nZcDyAH9outpHeGl3hW/yLYivaeKPsvjmjb/YwwmV3X+W15R3bNfe1bBZIEYWKg4WW
STLssKbE6lMrPtW1XUKRoKBBLa5Vpiz7purvs0cw/3SP8FhlVf+f/Xzqi390Wx5zusGmyXU5KiNp
+NFuWb9A57aVbsBhjcbOgA7t93bLYy2HjBODHb69n6MrCbwU60XABV2Gb+4viTJZTfyx3VL3Ae6T
7DdsLO72H1TPrmbXfhyZO8aGyd5Z6vElhfWay5V8rdTDzGG2eiunWHvniFhe87edv07qKR8cg4+n
et7dKc+6bZhnxlOrnn9Ix83RiQv7Q6XkYuxVhQLHM2OdKh6OKiNRNc6sjSktgKjmz9pAueHhMr80
MA+3ZjheqtHMN5pXjeG2GFTUAWSfc4p99htgwS7aVEsWPSScW72rqApjsmKaLgS8W0XY2vjU7ibK
qwUNQ04pfCzpnaei86ctt1MNUkZlhtGm12Fx7OH8ZjznjdNiNKwg4KKCMkiIWqThXfsT+W+fhVPi
bG4KnY1e6uvZ62C41XhI+sVREIxCvwvNKZSMXKUsN3prJOS1h07/0lXG0F5xN6YWsrAlsYTT2vjk
ZfTYQWvk7mOblky28FzT5xzkVbz3uhyCbbj0PvG/VKO9Zi7m/dxEyYTPAuXJjhZaxvtS4zkKPBx4
T70IK1x9le2c23BwSZ8yixIZQRpOySWyCG4OUpJ1vju0nk+cC/YavXLgTXn6QP0z869z7BaqPC76
0ziH5a2rLVa/qeq+f4plVCK7xL2xq7JJ3jVwD68QlKi4TLwn864lrvlQZtZyLafOvxk1dOqL1aBV
wPV4WyEF7XcxXDoo5Vo8fHf8pBM3od6WH+MgO9KHNbiyEopsdhj9fLQgMBIcA2Wxte1R/458HcuR
5jG5HCzInsseLJOlYL5Gk8rLstSze90VnZHuAbzHHEpNIss2hZ3VC9KAzsFDihiwvWlE2i78Hdiq
AT4pZhlEWepjDTGSugl6I19g/MYwkaozlvpBTlt/wRSN+q2at7GUYXeq2sHuTuNa7Oq18HmqBpbj
2DzZa2EsYRK8dmu5RJCYORt/LaNe49gPlqqtZkwzH5goPm9GVXtpMqjCUJDB0qzF2VwLNfddinaz
FvC06ORRAuK8QcDrnua8dQ8EnMaHSVX/jgzALhjiIf+kzXQHmeoTJtUx+GvzUK6NxKR6Cjqc+NbW
ahqNDJktTcfagKDRoRnJ1sakjNuO3ym6FTYrYtuvLQzGyaTbACdwdnJtcvpojrttHfX21lddkCRg
EQtl3FmPnDiMK9Y34tvQTsttgsDWRFBHP1WrzqpdmyzSOkjtIRc6TEjSNrFH9KGoaMqsbN5Cuh02
7syriVWr0cmTdwvnhLbJvhrXBs9WvV5mhcmnZG0AfTHk42ZUfSEmMVpEsbaLHtLB20n1kP/zNwjs
iU1Yl3+6P5je2n8vw/v1K3/UM3bhNrI5x+S9tW3G/d/WB5h4CPDh/wjeMDtubOy/1zOdnYOHZs5Q
bHliKX73GHjI8Fw4nPgLKED8wX8pigKp3R/rmcX3ReX0cDlwyLNUvftpfSBrfMcyLrfJUPVfvLbp
w8DWpifSJ8NnNBLplW337SeU2hgYHRQ1wMlSVPoBPKH62dXbnPR10/kIV4aFufIscNMZ95JgFX7D
FfBCCNAX8UrB8CGGjXuYiE6zxVoUK1LGiJYnS7z5XK8sjVBhNdg+QNiYVtqGu5I3ppXCIRWQw1do
Djw4UDpM2OOf/SFmx7iwbj33Y2rBTa8bn8AB2xbhYTIT8srFml0eqxhzPVGJ5nFeyg+pYs7FLBJK
ktr86rVRiiPp0/lzDu5Cbk236z+7a2T6mp4egg6/J4QAzPK05qsba9Y6u1MGkt4ggh0rF+rAjJZg
M7DxxjWu4tpH2yG53V1T3Is10b1Y092XNendU6Hvg6ytIbDdctxnPI/5ocEwsmwmqwaYThCr/2nw
BjLkdQAgD7EKlndVxHy/ps1HUiXPo5Mf3wFuAslFVk02PYkA5NRT98msF7bKr9dAFJTgOHKinvp4
LjCQk3NfqMT7tBucT2U2g3pHrXndZ8xyecs/C2/D9JWcAlz6Gmyoaza1jR6M8TLt0yivH5Y47Q+L
06eM122FE3VZoLZr2CuziGrqDp0ugjD15L05dune0Dvx2csr/dTBP77umindCwLeONbrKa3FGBm7
cMySS8Ku5JPl1e1Zr/Xma4fM4eIUNkw5yY8THkE8neJpjBSgyk5Py9AKuR+7qJb/j7zzaI4bu9rw
X3F5DxVyWNhV7kYHsplJSSQ3KEbkjIv0678HTVJDSqJm5J4Fy197MeMh2QGNe+8573mDC4UrQwyW
a22xbJo0XA5lnH6u9EF0LsLV4KTjDGTw70hQRu0h6exlHaYl7CeA6rnFVSKjBGi1x5DYwv1HRq26
zBI5fBw4Mtd2qZFWHdPuXah5Kw1HjSVgnSp2omGAM0ZJuZJLyzNdRpdWuuhCLbxoyZuV8FrIsLXk
h0F0aBaTv1gM6WzhWcyXixDuKuBML53Vqt0vocSGTGbS4r5J5XSNj7fYqzwEczA7xhl6fnmBck5f
Wg4QP3bQoYugyVt2kd1+aUugPUwj9JWVYjaPyShqNsjzV1bbeMsIKuRej/k88c8lDY9GKNUhhSk3
XUft1pVKTjZBoH0eU9l5GAgHX6p471GziPioHFTPrc2svsNuRt4vqiF4zEx7dL1MMpYK/IBDrdMv
S0yeTGpcw4PwZRA7a2imedlVfup/LVqQxX36fkKUpT7WHwqrijcGDcSpTVafNouknPBVo08zcTjG
YhzvDduMvYu654ZcxkWoObMBIXm+QHxaIstBUGMvPNvg3zWnING6LEwi79SWXffQ9xTz0g+y0TqW
vGFEHVyJ/MY0S5gCXRUmd0IU8abI5XhDDruvbBKtj+JFm3YOWSWU1+j+Jjh3rymrmKxYe6j0bj6g
mNY2hGQZzVlMyvo+qqV+FpIMG+7nFrDhCvqdyFzfc6IlgSvqXibk/A53IenSAKQ41NOg+4zVEtUn
0w48/oxcglXmo/Y6KlRO/IXB0k1dNdT1o6BRUeuKWOk26GBQmhR9V3QzEDMABBKzhtBNJrdxEkcM
cicQQ9zVBGV47v/+Uf4yqeZ4fX8YcHRTc5r/SjXIn78Muk2ViTSDZHhhkyb01aDbAYon3UmxFFhm
Wx7Zc4cKLw3yB9E8U3cL3ssQ4XnOjSMD5y6mC9jNGLi0Idj9jTk3xgFvD3QEiTDVsD3QiPNjLPH9
nDtUwwbMX1+IkBJ08GztVihR9rkzwuqkELVzQNnNeYNzA4yPVuKomg953fck2gyhimw3yvqVVAKX
xzHGJEtChQPOe3xYvRGwEVrVHuaO0CT9JLXkfYLB/UtRmdmeVeDHu7br1AR+7RhN77VOYzmbLFet
cp40tLazzLJgdGga+E8tSqmBS5UEF8If7esR1hJyFb2gqZSLqD/BBh6mOYnyU5LIENbI5Z1Msolq
thi8StjV1XtaAve2yWNPWfSGJTAYTVJxxcLrZULedH9RVbq/DkTkHWew/W9s1aQp9Mjyxn6xkpdp
ofoPRqsRUZfgorBomza+copeu6oqD5JUYDdHPL2RQNWehC00O5pwZfDH41QmVBl+dLdotFY5UgxR
H3UqOT2anaur1p/w9zLzN1QBSO5rYmAOc0fkoNohydGzVCr4DUFZT0SI6i+MIOmO9KbILPT7BDds
LAg+RLj3SnAEAae6tYZaS92AuJIObAtAOvfA+F1d6OpBH6nWwuyVgUbJwctlERM8jYginhwgpGyw
r305ry7wayvTVbgln9pbImq1JaXWmOM84jFEDFY9OCSteGHd+W6/pbMikU3EuhhEGS1RFGkZKPLE
gVW4/rkbID9xXAR/5coXE2NWHzVI3XUjyBj3gI9T5BrSIJ+alVDDjcVYvW04sMuxcUulNW6L3vfD
z1IYGMT2oOQWlBFe5ExGC7o48joKQebUaYTWY+tKB88QhzrFNp1jmSnJfWIQYTgHt2M4VFkRznbB
ZHKnj2COCaUKtn1bF7zYgoq2EgxvuZljmyNuXpM1FN0EsUJo9rj10+vVCBqTlzmwpsjHcU65oyP7
qFWF1J1YDSEvG68pW+Vcai2nXhaKE13+v9lgJ/3y+xvscS2ydz0Ppj992lzJ5zMYqqI0Qnw0GRiw
vT1NW3V+whbKtouuSd/a07zAf/REGEEzoaWT4n6jsP+2u5qfGLFaPJ9hkpc6uU//zu4KRPJ2d9UQ
K4GWcHeRgqBwCNAhvm6XiBBJPA3VbW325mnjxaSR6BEeJpbw1k08egs/qckSE5Y1C4DykQ376kHq
cFd7cYQgoFePGD3iv8rsbF4Cjpxq0N/wTICh4JhzWqBlca9IgBul2atgzCyAGxhIRGUFPhqgtlfP
9VS+RmCjzxu2PVz+StRLjEwwi8b7AGbjzBwUxdU7rGOZiNpuUELGH6VuXMuMEY+yxCZYYLKDHPM6
mCE7Hc+I0zZO6FyKY8pRJFnSQ4otLCkDnAWYKRRfvIE6w4v0pJyjqvDnsuVf2LVBxnsw7nkZ+2sV
oRohSm4KCKDGHEfFWWR5sIg6itJJyQ4AKdVrNVHC/WpKEOlLQc7VNlYknhJG0G5qn8Nt7EixjSBx
KsU6FFMuiWKRUNKBpK7LKbVEN4s0pdRscMJxnPwa7pC0b5qBmBFXY7t5ZdRXWq+lTJ5JREngb8H3
AncdiUuJ6rBcjZq23zrVMHfCjEwVr5ZXWj5ScCV5bbg+iuxDUXTVQTxUSjxrs1JfGBh4zqrQaK/k
Ugn3GBrI+8Tdq3uqNV7j5ENJ5nlVt3GmrzlWCGUDnCwvwk4/LIL01Os6aZH5ebxqoAPPe63ldZgY
l9M3/FCqreMC+ciwa1Tlq0hxdzQL9nTZG9UDzxvbtcXUxw2Y5W2w1k8OTH1o1wXSTkJwR/EVxqfB
6NCWVzCYL6yww+e7ti+YOKdrP67PMpye52NiV8e8Mu4W6ei7Td8pnCRTdQp36qh2kJYIGN3Xuk/O
NXxO4NbumhRsZTVmIjwszM77Qui1dpr0vnyg6ZJCBlnWrE3GecREEA/ESoR53FrWchQcvqPdV/hW
IrceFbvCHT26EX3GUMaTinu/DHKshE2N3bzgZuxQ0GykzvQuo76EGiD3j1ZZl/sxPKT5gKBnTxLO
cMLBamAe0tdzLJ5Vf8YibRYQpuTzbXJObFfDEfli+Qbrg+ZYJ2/MpVrCCZwJEJ1iGowzfPTKuVFg
PZQENJu2WUr7uNsl59jX9heg7ZWbdzrJGkFiPEDKTs6iujsNu6CHwNBac8kq9Fne++c4CnxFaqgd
+d0gzjAlN88ati+CgVH91k6Og5tXEWdnWp1zCEWgcxvyLZeQ1iHtDEm+alVSywjYJKbRIBF5CMer
vA/HVWRqHY4pIRuLn0oYnCj6STzQIggH9kaFZ4RbdT325W11GZHps8LlYqAgw0hgrNqR+f14H9uC
2o2ndizvmjqQyDmDKSMysxkZariXh2a3kmBOAEsGwVxquvrCGpIMnhi3oaMgcGuNMVvTWGJ0hWZm
QeZDRp6U6s/jAQuJpB3DvR4uwRGmKrUbchDPRrj+s4HkIDfu/Xu9s+5AfeW1AF3dy9Qxdq3EwjXb
VA5IE3zMsIifZX2tzeQ4Pq+lIXCzQnrEk/uItImWJCfVh/jRKe08N9lR+1i66PkyXdMUxtLKdXHv
GbZ3osTlFH0qZ66sdZux9JYF6cZwxjR/WUO7AxAiwV5W2byyNN6E5SirM5IdhznDknod5YPqdmjg
GLwLBdlWnkqH3QQhmUOFDLn6KibncLjyaCj4o8ZJNgAIw36VQTEE7FpAkyaTMhz9+f9+NQBXFyYU
5+YvaoHhJ5PAb3/3VAjonwxc7RyH/DbGdyiOv3VZiHUQKE8Zunj460S20Ut967LQCGuof8BHn6jG
3woBC9EzvnZTlDpJFLjj/V4hMJnGfEe7wjp0MrGeJEM/0q5y3NmNSo3neunEhyO8eMSRKoJB9J+J
edpWlrdvDWAj87gEPjHlJnx0yiR1JQUXSPIFKaaBUOG9czrWYVcRBWdBAPQU78AS9CYzwKBmdPvO
YpHR+1doZJmxzhRkDuvRtusLA93MozMt5Wxa1FpWJV/1WEvXeIvQnoWOHu0rDarSuPU53CH6pHPd
KMZVYXvZ0pF9axFNm5A2bUd5DXEbW7xpu2qmnSuLLf0Yo+NegT+jwG5qSsjDki1uYzbDuK58j5Bd
dkmIobhP2EOUnsud1G65O7Uyy4B4H/1SzkHv1OEotuLImmFX542LKCLDYBF5Du2Kbg5N4Yajbc6R
TnMgOBg2FfOixKVhVjhqfkVOg7426P8Yh03nTpYE+ilmUd6X1nQ4PwNb4JuxBVyiLfhSTzgMdn7j
PjNEwJlxC9Q4W9BGPCE4bCLAObkaFISxloU3kUKHOF6UaRsqG+gYMWYwYEI52TN3pTmE+byfMCMf
+YC2TluSm75qW2yp2uJM+hZzwngY/KnoS4t9m1CMaMZMoAAwD2vVmRl1JMtkVYRaN94rkSDLUorb
AlOfLeRlTugXxPF4I0lJRnhCkDvOvl4okf/VyDU1WQ8puZXmIBrTNXADwTEj6ql/en3YlHmdXOUW
FuFdaeeumcnJw1B07V7UZcpGg/s0J3L4VLMRkmLeX+yPox1fWqy6PSWCPTEz6M6uBEEmxrL0OyQu
UpCFHI+tuoCD7dOxtV6/YDX690oSh26kx8p+J4wckhhBPSu984kIqAOQ3yHAV30c2hB3IFHs9aGj
UHQY+UNrNHaAhLZRD4H0HMi8eXeiAOntxQVvpBWVNceQMFh3cdMuBr/RFigpI+ooT90rOL4RW/aW
fZVp7WkXSoec/FU0GwsLMH4kixTHk7UkD1CZemqSji54YOp5PARd5WZmsY66RDpOOML8TrrB+RXU
dohWMDWVL9TApzmKtmyemurngORIvHnlaiEznb6IW7I+tDp/RD3gA2xroNlDHCwMKWz75WCOV9AY
GmJL63vd79VbqWnW23clZVQcaCKIpooGY9k5PSTCuPgy/ULQdKeRpFzVoYCHqCXkO7LHLT3MbPe8
So9WFqDlfqdlB8TVVmelVftrIsXNpWIPsquW5WmLHxk1FT3uJMA+RL41zpIkPjLy+ChRy2CZh+19
pqEy9nJd28Pk40iEVIczgwwJHU7c3Bg7KoKSio5E2ySh6w/bja2w+JUS2jLEMvvGqFLlKmMsdMrK
gDeTqv28h60gEplcWbNRH8xyHBedNeRnTSFzWkeBd5xDb1tDpj9XjNpbQ3K2Xfbxr3U8RqeK2Wtu
MMhf4CwcGnK/tqYn8IlgRXqBF1tOzvFMH3ztS5UVFnd5Npv+TxNlR73aRfsZY9J5Cxl0kdKjrbWg
JM1LwuY/U2J7Rt7GldQ4Ez1Vb/A68O7x6eHGEclRM6EKuuQlG/SQw2cMJiyQIMiLetYhgTTlUyR+
IdmQsr+MFOt+mBRVWhhqF2kppDO4EAnsxBqvIs26ymom3iuG+nx9hubjjeuV6zZBN48d8rVZOvRj
TMjIG4mt2XTto1Y/iZihrBhWqPAeh8mZcmK2e8ZIAHDflouKREk0+dew0AkLxva8GoNeZ+hCBGfI
YN7Ncfpcebp0OihJtxZp1yO36IILLVXFTIVQsJ95NSgVO6SySDG2oPg2iNt16pbJMF99oldx9v+I
ssQs9v0q5SxsH6r3fRpRAj9jFtYn5MHMKigvEJjwr8xQnzALHBcdspkdG5WyjdmJ8wdDnIRawAQq
HKB9E3BiKjCeEWF8H+E5gVmQeY2gisTZ38EsFHXCJJ6ccvfu//XP7csw4zWAo+kkcEr/fsSrZQPF
VEKiYCafczQ0n9MstA81UgNg0KDhm7Wq3Mt7heVn1OP4IeQHfivJX/3UwxqFsZHtag2Uz70IXmo8
58yDOtzjt3URw3TeV3uwyXkRd3537OQkes4EKGIz69qwuGOep5pLtbVtpHvC6K+JLurPG93QvVkz
QLh2Yz8niahEU9JOTEhXtoPcQFcfFzh9GwWlOjO37rBH6BfirSuNBOJqkziCe1/H2kLr5Lmg5yxw
vA2bgoVgBHg04fAykJkehZce7dSNJKpUpkuVWxuuhIUbbaCqKX1ggEXNnJw53LIjP8KfIMw88Tnq
K9J6mk4iCNokgtDfM0hinZfYykqzrPaFvMSfc2DRtml7kPgxjrmIt7EewzPGu1FjRScVUe04soOO
emdKlZLOhCnEbVlkcYQVuaeoR45f1pxMZpwJ+jSzOQk7DwcZFL4QuDQj8A6bRs+yVScSDHx74JuD
DqexfKYyHE7m3RBbOE8SvIdRX6wF4MMatHKoHWqAMQzRPms6IZO0j6bPD5C7jHc07HAyIUuX5syD
T2peDmHnDDOtLZsjLWjF5ypSaxicmMHRXYsuNs7yRE1XGRkM4wIxtefM4jYtHsK4sBC61J1O5rpU
yvFKNssIoZSsGoCweGkQvtHOvUouHidzXIpTXbsyxBiiFC08jPJUX+skzFqc/msGI3ByGu4hoP7v
91DPIyty8n6xP10wsLr9CQHl1R8/tVKYOpHqio0sNC9LdnRan+f9ySHx2rAmVaTBSOtplPWtlWIo
xa8rcCoNg8oC4sjz/mR+wo2WPgrPBPN5zPUbEyttYnS+3p8IlqG7m/bJSR5tbrO6X2OqNR6dBeUB
A2985Ik/S/sThXPsDN8T45yRfA1UZUxhNbUiqzAi2uaxLwgJkL1GWbXlmJ5VWSPvQ6fUF2FuKpOP
GRzCjPyAJTMC80rVVqYfodLIpP1BM5N1heNU18dALGZxJwzbPo1SFTCwuRyqZG52wYrwsY1lfQ4L
IAvm+gdSpBFIV8hkiJZFc0Yp0bq0J9gnqQ4sgCrVV6kfATG2XrMJGk2chaBtD0FEpts89Sv5tlH6
ZWhVKDjiEei2U8Qh+AbxWiLIMLFqk6AhQNDX23MaofhQkNx8DhCRHo14MZwyYdEntBL1dnibxJK8
ycqCDiNElY6ws1XQfpfRpShyvA9GWckttG9y9WA7sLEbRxAlVnflueE0pPpBSloH8BYCN7Sb0m3w
xFobWpxcJGLMlnBvXT0FNo7kZB02pVLhsNXhJNk3TKM1uawOSUCoXSMYio3iq/mBUyjBSWv7/deR
RAsXOwF5H+gVW8rMQmubyU1xKk1O15BZwvNicLwFY//+2p74cArciRvMEq14ZpohFHGFwBZX1MUk
BqkhE4JQ2/l9j45p2amleo11UviV1qOGZJiPVr/QkfxAEzWi/nOikdk3U0WienMh4VQ67ylSo2XX
SHSvpigOOpQGiyKCIMjkiAQbfD9WjRIpZ4aUWKtubJPPFfoAoPM+1LBrif1jIxZWd+iDAD9qQYDe
1pP9TVA3xR3+QEmIQD5RBweGLETXk0qR6PKDEmaJi9gRPkwcI4KdZSXz0qUeqjX5px60dDwq+WwE
PwbCrdTQMi7aQtL3hNy30gr/Aa1aYFWAuU5JdPoKg7fKX9iB1o5T4B0WW76GkGqR6KbkYkCW2Uf+
IHPXRyQnPbaIXW4zI32USSUsXIYQmXKuj2142loydu1ZnWV3WCsrX3sVf+FFJwrd2SfDJJgyBvGm
HysS3iqVHK6ZrCsQkIQu3TC/xh0eEq3vuVkJkTWngsHdxlKidEGweotHvdzZ7X6ZQfpZkk5Z37fM
Ik6FNqR3ddEQ3xFK6QlWmsq14yE5WGDnZN35epMeiso/b+xMHLehZX0lAXxMyLPvQTx0fRyONae1
U6bDAYV7V5ePCXKzYmnpcDZCK1BttyjqPDy22qi6L0VfFvtlIkWnUVAwi5wrY2BtzC4GU5lbMTzN
GVJnfOBaFFx8Ke1o2UhWnAKSz3bo3G0H0HVEREibSNbgemNsX4tpVq04bdcsif80ctLtMqbZ8Xay
DcGDKbfRE/e+X5aWfhSH1aRDskgtBvFtjPzYtwexjqrC26trBNfzPJNK7TGt4kRcJGCtyEhp1303
j7KUbFJbL5JsnSSms6jJJQA6SDGaXONnnYqlLmG/ikQCyS2eHFWkYGifgQJhGtOuMq10bnocP6oL
WoExcwvZqL42pB2c9UqWFAd22jB+MgmsujNiua7nIP2etrTizCEgq2jBYSCsxSu71trlyHgarUNy
l1MfAZ6q8qUW2KcZdzgoT6/NwDgumwQl0igd+joZpL7OsEgwMlDxaZsNClYei6yOHHdsZWflEK6G
9eZYSke6hTtSq4Xpsmt7mh+nNFi3SdLBRvA079wBzHYdKR5XxpAlZ1Zbi318mJglqDl5X9dhLcZ9
FS+afV8TFCdoj7I9/CyqbJVg7bbw8fxbEczUu30xVodgZc0GfA50LK+7/jLzaeKWae1FXPsKR9yD
OM/0OXxyOvEYL+N50UZQYkWS7iG4VtnJWfbJYRnW5a1faWqPvW3oPyasbRtWV2xc1Xb3aOUCqXjS
6Q7fRFOuy8iw1lGjNwdgJ82qRwF1Itv58KWnNtpg8C0gGud5RfxL2GHERixLN+dbTjkPvM5COGYp
yTIjBGsN9a70CXkpIKh5nV/N266UmKI0SeK7hGBbZ8wjonnh5zif2bh1VXOrCXBBDGuFQAGOmC8a
RsW3ZSNKfEYFJd7/frVFW0a9T//1fi94jC3tj9Prb3/4AlnjYIE2BCUwsl84vd/6QCBrB6AYO3Eb
jAydPoXdc51lfaL2QuXCXMjAb3zi8/5RZ0EzmphByIShD6Nd+a0+cHqRN3UWk3DFMCc5Mr4uSJm/
k64AF7SBWiHFhbh4FpZWNsykXARuDqz72YqIf+jJgYBMRiJEkofwzQa70g/rbWZE70vkRwClkiXR
kCoBHFQ8jNukCSPsPQ04bEqgMLzBWYtI3RsmjzPGLboYDqRtbkVhIghcyhojF6J9Zf0Kr6sYzQBZ
rd4yTPATWtcAw+G82qZixMD8TKl0Gs6acF6HiCkQN475Lg/nqmfDCsqZNlWkllqMy7mQ9Z2qxMNj
mjXivG5sQUS8FMvnTtCwheJ35G9IgidnJW7qVFrWaOOKfRjBKMgI70Ks3NFJYkUYTrL+iH6wOggx
bcZTS68U1yi04TyIsNtFtFYFh3pNVAgiEWTObuClIplsIoLJFWI4Ro1Ruyh0B+wbDLWMTv2+bBvC
CcByx1DzTzW/M67zptIA3nUxnmDZqeFrOigkJemxH92TNtBcmnEAl6nRldtaVluQ1QJEaealFjPI
0GkQ340mQpXAsWDcwEcI9uvcBCHq6cigWiVZ/Blfhlpd4I+gXAu7cuJlNEgYPOOgcQaHqz9Xvaz+
4jl10KyxwmA2yvi6YM+wrTGfm2Gro3gLswn/FJh9zLAzLbHG8nIIwFmPNQV2YJCvZz6EqhUGrNY5
ZhXM9PRYqOMGJuPIxm/kYU9JOmSbOFEIYNS7BJh8gMNEInWHOHjtIAO05nEWUSeNIZYqM8RPAWzU
vsJzK4evoG6IikBvy34ugbz6rXmUqq1yEeVKJ7klhkzKrOwzBUVWPoIyxzwtRswYunvzGNllNDOE
cxwVQybmfoeY2O2ioBsomp3urpXGRMFeJcgfZEORxllj6gFl8hTwQBSMyQGAdZWbBzZMUO4d0iD6
uPTF3NRlMaUaMlecDALQslqtKRZGISZxipX254FQ+iMgbjIn8Ietr8y+zfaTbSYFSA21a7rNqkCP
aRxK4EXzcZtloW5zLVp5yrjgjCfvgi+P7IuONp5Fmw7gfWDm5GMwJUAMMmLiI7BenTI09ClOI5qC
NUozl498rSYdJsEXHHYDERxqUZLG4ZDLkRudvYepI1kdeCSytIwpwqMwtmkeoWZUIPSyU7po362H
0jGDtcIIdH9AlCAW//unxnObPeUNvn9uLG7zbHjfZGL646ezw/4E4sXoEoNCJtmWptNuP2GIoIua
rYAjcnwQNmH9ASGanyYHwe1/nIhNsPK/HR3GJ5PmfbKswN2ZMSWxhL/RogNLfn90MDFlEjIZQysT
8Wmahr5SiZhWM+Qo/Vyi0x87ATmhypLwS6AGMsY9fvAlCKOO3CgNg0vVvJPy8LNZmYewb9Yp0J0G
qdHJdCpeI/k6aOXkjtw2wi0aXMBakinWUt70x2lGwnXQYrESNM7SC+xuoaIgnEP1vIayKVy8Lb6S
Y+C76UTyr0b7sKPJWcRGERzgVIFvMk4ps0hV45kOzVyXJokeG/l61JLWTWXsG0IcgZYGbRkoee+U
q6LBaSEZlDtaqs+Temo59NDCDS+Q5lUcj0c55K0jXcVgGm0bipCsPElrgMx5BP98yQRJWyhRIHAs
heuJPRScClnxZvLAO0F90a5lW+1dYekwfcqkm4/1cOMxA2YEYiBUSIpw2cqhcp7AYGcaHEM7Edsc
ci/d63Qcc3BpHVdpXU0NVW0ceKIY74y2iG6xeycax0h0+0DuHeMajnnv4mYnuXQ4xjlKG44JkrwO
Q8doT5HIRqe5AatnNPPsrNA5CLMwV1ZMCNxGVy/L0DmFH7rGCOm+geGCYUV8ktoSwb6Dg8RNhY0q
hRSUZUwJoFDwmnymOtBu46ro56Om165CiQOcoEmYNMUclGaozY2oUnHaY4+UM6gbdmrivmPCHwqh
meTCgeI1jLdgvrcB4pOZUqn4VpNVgneHwR8DC0CdreYwOAhoNLXjaHJsrrq4By3ssAco4bAZBSYi
oRXJWFJY+1VQDBhIDSmwZ2jMcBmOlmZhP5ix8iVK0vNxNB4GduYltki4Q/QEWJDuxrhFCg48ebDR
VhAybVt7AvfEyjLbBWSE61ZpLwu1czaYWJA+jSfjzMOgZCTnBDZgKdZGVRRf+sY/tvD3wBxWu+30
4MpotCtJS89SJGDM9EGPY10Xa1Jni1miKgEIRHdpDD32uXEAEzuNlw1BY3uqalzmVi1jJuLgyEt7
xlWzYQ40t9D2IBE5zOvRCcmbkLt2U4g2vGfOpyy1TsFLElYZqYx64WpRIS0DnGrnJeaKmAHAjhlN
QexQmkYM9UrnrLPSelkiD+F2GforMzLVqSJS5rSpDDtbLxD7amp6g2u3qn1Q6bm0BMZThjk+AGiF
eeP0XuQhLZFi4jpmxEgQMa+aJWGnHo2V0jjzQguss9EzGLmBNeJ41mhnJJfQdyVD1GzQoDlAQamK
QD8gUYTc6EZPZix4k06x8L5GonOYXfv6ZKWQ1rVrRmo3w5hCW+GzWn3mDDfpoiwsBCKmLUhCRN0f
VprmL+rIEAe61RMj2kfhvsCT5hQ3KA2APYdVxl7sQItSxhOHUfXRkBJ27BRDx9cQmgvHSSUst/1G
ZvrW0jglarVuiKbJ1SraWJoxkDTI+lj7YdjjcRaGRynO7zDhjGZh9NFjVXb4p8VFYPuuDzfag/IW
d+fsEd25jaf9upQ9/YuW6sbG0FtpLXRRuykMhEWDecl+3vjBZSQa/QtGM3cf59R9Dmlwb5qbBXLs
ZjgVD9Vw9lALvIRejqLpp9sgx4v8v/ulXz/RPx62r3wxFA//+uddLrJmegc+ftOcutsfTfMxxfr+
BN++pe37/dUzJDd8LHHPUzu4B9O5cVvxj+nBEyZ55j//mA5v4jHBh3/6qczRTsXw6gq9dw1+/fGe
Luavf+fNB7i5J6XeDeumCu+aN5eAZYSL8uRl8KaUeedCfPc8f1wInfgrciE0esynB73smwvBDBRH
BRbk0+Op5f54F0JlQLLThVDUSaULEqDyXb+6AuYnXAzRhEL6eHo8DaA/0BUAbaAGBbjY6fObnxg0
awoaxOfPyRO+uQxTucrNwIx7+/iwKwLR104XwpjKespvhvxPD57w1YWgtmfSj0JmGqhNj6cb7wPd
D89djsFK3ulCOHxSZPHQI54ffNJXF4IFo8EAgLz58gvb1/tAF2JqpqbMm90uAxnLtGQEdL5dEPYn
wEEEgypbxvbxdCR9oI//0u1+r/H53SNCIXJRJfWA2NqnT/r2iODHzIy4TdSnlfcBr8D3OPHvXgEd
vScrAbT3eSVwBrxaCYQz4XrMSnnZMT7q3jgZWey0JVhTvK1hYWTx00PC/rRF5a3J8JLX+UB3wrQV
OM6uxRJbHiXh1sDj9fc/OWLDVIfyTlO5fXy0j/+yFey+Fxoq2BST6+cPyhf9ZiEAM6Eq5leeHh92
ITy9sadUum8tzY/9w7tls0n/MPHzvn3jb3cE4xOuQlOUM+Oh7ePpLP5AC+Lljti1bEYKP5WM28p5
+0m5sq/uCOMT9wu2Vc8nB4XqR10au5aNMKymkhF3oOev/PuykSEiK0d5KZY+3Bb5ckfsvEnK1IVs
AFuh7atbAUob5G6Qoinf52OdDs8ffeLz7nQ8TiWxaqhY07398qdKGmX0ZCbx9PioX762a61ofCLd
ngkHC+Hp8bZoRtGFzst8bk0+0HaIpRcsgF0/PaUwjEhDU5W337/1aWKFA/++XJWnF/pAn/9lBexa
ILLIbaI6SBPhI75a/HRLGkbEIAjP98VH7ZqniLFd9wBcTZkQvZwDb7slIs1Ir39VQT1d8Q94K/xF
iPXdEolbYSoF0TD8tG3EGla2QFpeSuZJZ/ExT4Vda0VKJKSt9IZMg39SIlFK2vwPgexHuwA/N1T8
3eaZUGPSn0gQevmm35bK+icqAqAFTsinx0etDn7wSvndCwFyiFMUBPyXPfDtFql/0oEYppDmP47O
j7kgdu0ZKJURYMua8lIOvb0Q2id8pGmc9Jcff9hqadeeAQYJllekFr2qC94cmirlhG1wWjw9PuqF
mEYmux6aJGRpGKo+o6lvD02OEi6CQW/10bbIl7rpadP67/EE55OD+dsWrH51A0AJMhRFxrXueUv4
sJ9/16aRxkCFHGpzAzw/3pSPk8WUSbQoFiZPjw9XPn6zwthpHdgM4Ri6bP0JX90H7IgmfCU0qR/0
/v+Bif27Z6PDFwz9ejofnx5vGyjG9dj8oTr7cN/78wbwg+zvdy8AfmjQzDUuwfP9//YC0FlammUi
83peAR/2Tnjaov77nVD/NCHIDFSeb4SJevFqKZhM42QYC0SQfrtRPmSV9EO2xu/eEUwVgAsVnEdf
wPY3F8KYFOcqKUMvgOJvtA9/odv8RviZB2Fyv6X6hA/1zxhB7/3CC8vlx59/x+R584sT8+fptf9g
Av37TY+5HSu9+uHLmGn7Os9//vwBf3zpN6/18qle/uM6fKhuqrsAgvtEf3p+m0c3KYSh41/7H71i
Lb15s6/qol8++59oVXZ8+s2f2d7v+vw39+JngbPfULU/vq5//fO/uT5zPNbqf2zdHX4m6Xke8+/6
KrMc96+fP/92drjr8/8nu0lvf5Y/MO1lWwbPrq9wfZM+/jTh4OWY4vzc9TWu8tuHl2fZkvGemGhT
D7DrU/8VefyOt+pfCTXa8SX+ignJji9xAoHv4Ub8eK++fM90irt+GX/u/rrjhzjO7n+y2l46KjqK
XT/BUeg/VO9eI40SaudX+EsW5Dtep4MbP3/f00b7G5b0JvffF7xof8PC3vx5buuOF2lz8xdCz3d+
jZ8dDy83LIXvrrfTfuj/0s/+b1jVe+kv1hw43K4fYZWntw/vrjn9b1jVy4d7yrTkH/ObImz458VD
VYVNXg0vb/7VoaT/DWt8kQn//Z1Wp0/b9ZrhJti8v/6m3IGdX+EXO+0kW9v5+f+CZm7Hxec+JM37
zjlTBtKuH2L2kIlf3Lp/w/qe3QwPSf2LT/E3LPDZjbgLfnE3/Q1r/D8xoRt7t3n67jqfZAm7fh3/
ub9Jf7UbTiSCnV/jNnz/2zD+dGn/rM38Rnv8sfl8UX/87M/edtbTb9wlDzfVv/8PAAD//w==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064B5ADF-B515-433B-A986-6AD9850F7EB3}">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_xlchart.v2.8</cx:f>
      </cx:numDim>
    </cx:data>
  </cx:chartData>
  <cx:chart>
    <cx:plotArea>
      <cx:plotAreaRegion>
        <cx:plotSurface>
          <cx:spPr>
            <a:noFill/>
            <a:ln>
              <a:noFill/>
            </a:ln>
          </cx:spPr>
        </cx:plotSurface>
        <cx:series layoutId="funnel" uniqueId="{064B5ADF-B515-433B-A986-6AD9850F7EB3}">
          <cx:spPr>
            <a:solidFill>
              <a:schemeClr val="accent1">
                <a:lumMod val="50000"/>
              </a:schemeClr>
            </a:solidFill>
          </cx:spPr>
          <cx:dataPt idx="1">
            <cx:spPr>
              <a:solidFill>
                <a:srgbClr val="99CB38">
                  <a:lumMod val="60000"/>
                  <a:lumOff val="40000"/>
                </a:srgbClr>
              </a:solidFill>
            </cx:spPr>
          </cx:dataPt>
          <cx:dataPt idx="2">
            <cx:spPr>
              <a:solidFill>
                <a:srgbClr val="99CB38">
                  <a:lumMod val="60000"/>
                  <a:lumOff val="40000"/>
                </a:srgbClr>
              </a:solidFill>
            </cx:spPr>
          </cx:dataPt>
          <cx:dataPt idx="3">
            <cx:spPr>
              <a:solidFill>
                <a:srgbClr val="99CB38">
                  <a:lumMod val="40000"/>
                  <a:lumOff val="60000"/>
                </a:srgbClr>
              </a:solidFill>
            </cx:spPr>
          </cx:dataPt>
          <cx:dataPt idx="4">
            <cx:spPr>
              <a:solidFill>
                <a:srgbClr val="99CB38">
                  <a:lumMod val="20000"/>
                  <a:lumOff val="80000"/>
                </a:srgbClr>
              </a:solidFill>
            </cx:spPr>
          </cx:dataPt>
          <cx:dataLabels>
            <cx:txPr>
              <a:bodyPr spcFirstLastPara="1" vertOverflow="ellipsis" horzOverflow="overflow" wrap="square" lIns="0" tIns="0" rIns="0" bIns="0" anchor="ctr" anchorCtr="1"/>
              <a:lstStyle/>
              <a:p>
                <a:pPr algn="ctr" rtl="0">
                  <a:defRPr sz="1600" b="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en-GB" sz="1600" b="0" i="0" u="none" strike="noStrike" baseline="0">
                  <a:solidFill>
                    <a:sysClr val="windowText" lastClr="000000"/>
                  </a:solidFill>
                  <a:latin typeface="Arial" panose="020B0604020202020204" pitchFamily="34" charset="0"/>
                  <a:cs typeface="Arial" panose="020B0604020202020204" pitchFamily="34" charset="0"/>
                </a:endParaRPr>
              </a:p>
            </cx:txPr>
            <cx:visibility seriesName="0" categoryName="0" value="1"/>
            <cx:dataLabel idx="0">
              <cx:txPr>
                <a:bodyPr spcFirstLastPara="1" vertOverflow="ellipsis" horzOverflow="overflow" wrap="square" lIns="0" tIns="0" rIns="0" bIns="0" anchor="ctr" anchorCtr="1"/>
                <a:lstStyle/>
                <a:p>
                  <a:pPr algn="ctr" rtl="0">
                    <a:defRPr>
                      <a:solidFill>
                        <a:schemeClr val="bg1"/>
                      </a:solidFill>
                    </a:defRPr>
                  </a:pPr>
                  <a:r>
                    <a:rPr lang="en-GB" sz="1400" b="0" i="0" u="none" strike="noStrike" baseline="0">
                      <a:solidFill>
                        <a:schemeClr val="bg1"/>
                      </a:solidFill>
                      <a:latin typeface="Arial" panose="020B0604020202020204" pitchFamily="34" charset="0"/>
                      <a:cs typeface="Arial" panose="020B0604020202020204" pitchFamily="34" charset="0"/>
                    </a:rPr>
                    <a:t>212</a:t>
                  </a:r>
                </a:p>
              </cx:txPr>
            </cx:dataLabel>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60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en-GB" sz="1600" b="0" i="0" u="none" strike="noStrike" baseline="0">
              <a:solidFill>
                <a:sysClr val="windowText" lastClr="000000"/>
              </a:solidFill>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microsoft.com/office/2014/relationships/chartEx" Target="../charts/chartEx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4.svg"/><Relationship Id="rId18" Type="http://schemas.openxmlformats.org/officeDocument/2006/relationships/image" Target="../media/image9.svg"/><Relationship Id="rId3" Type="http://schemas.openxmlformats.org/officeDocument/2006/relationships/chart" Target="../charts/chart11.xml"/><Relationship Id="rId7" Type="http://schemas.microsoft.com/office/2014/relationships/chartEx" Target="../charts/chartEx3.xml"/><Relationship Id="rId12" Type="http://schemas.openxmlformats.org/officeDocument/2006/relationships/image" Target="../media/image3.png"/><Relationship Id="rId17" Type="http://schemas.openxmlformats.org/officeDocument/2006/relationships/image" Target="../media/image8.png"/><Relationship Id="rId2" Type="http://schemas.openxmlformats.org/officeDocument/2006/relationships/chart" Target="../charts/chart10.xml"/><Relationship Id="rId16" Type="http://schemas.openxmlformats.org/officeDocument/2006/relationships/image" Target="../media/image7.pn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2.svg"/><Relationship Id="rId5" Type="http://schemas.openxmlformats.org/officeDocument/2006/relationships/chart" Target="../charts/chart13.xml"/><Relationship Id="rId15" Type="http://schemas.openxmlformats.org/officeDocument/2006/relationships/image" Target="../media/image6.svg"/><Relationship Id="rId10" Type="http://schemas.openxmlformats.org/officeDocument/2006/relationships/image" Target="../media/image1.png"/><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54841</xdr:colOff>
      <xdr:row>0</xdr:row>
      <xdr:rowOff>0</xdr:rowOff>
    </xdr:from>
    <xdr:to>
      <xdr:col>10</xdr:col>
      <xdr:colOff>159905</xdr:colOff>
      <xdr:row>31</xdr:row>
      <xdr:rowOff>83820</xdr:rowOff>
    </xdr:to>
    <xdr:sp macro="" textlink="">
      <xdr:nvSpPr>
        <xdr:cNvPr id="2" name="Rectangle: Rounded Corners 1">
          <a:extLst>
            <a:ext uri="{FF2B5EF4-FFF2-40B4-BE49-F238E27FC236}">
              <a16:creationId xmlns:a16="http://schemas.microsoft.com/office/drawing/2014/main" id="{87920990-E460-4015-85DE-01572E670ACA}"/>
            </a:ext>
          </a:extLst>
        </xdr:cNvPr>
        <xdr:cNvSpPr/>
      </xdr:nvSpPr>
      <xdr:spPr>
        <a:xfrm>
          <a:off x="54841" y="0"/>
          <a:ext cx="6137564" cy="598932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a:solidFill>
              <a:schemeClr val="tx1"/>
            </a:solidFill>
          </a:endParaRPr>
        </a:p>
        <a:p>
          <a:pPr algn="l"/>
          <a:r>
            <a:rPr lang="en-GB" sz="2000" b="1">
              <a:solidFill>
                <a:schemeClr val="tx1"/>
              </a:solidFill>
              <a:latin typeface="Arial" panose="020B0604020202020204" pitchFamily="34" charset="0"/>
              <a:cs typeface="Arial" panose="020B0604020202020204" pitchFamily="34" charset="0"/>
            </a:rPr>
            <a:t>Independent Variables</a:t>
          </a:r>
        </a:p>
        <a:p>
          <a:pPr algn="l"/>
          <a:r>
            <a:rPr lang="en-GB" sz="2000" b="1">
              <a:solidFill>
                <a:schemeClr val="tx1"/>
              </a:solidFill>
              <a:latin typeface="Arial" panose="020B0604020202020204" pitchFamily="34" charset="0"/>
              <a:cs typeface="Arial" panose="020B0604020202020204" pitchFamily="34" charset="0"/>
            </a:rPr>
            <a:t>	</a:t>
          </a:r>
          <a:endParaRPr lang="en-GB" sz="1800" b="1">
            <a:solidFill>
              <a:schemeClr val="tx1"/>
            </a:solidFill>
            <a:latin typeface="Arial" panose="020B0604020202020204" pitchFamily="34" charset="0"/>
            <a:cs typeface="Arial" panose="020B0604020202020204" pitchFamily="34" charset="0"/>
          </a:endParaRPr>
        </a:p>
        <a:p>
          <a:pPr algn="l"/>
          <a:r>
            <a:rPr lang="en-GB" sz="1600">
              <a:solidFill>
                <a:schemeClr val="tx1"/>
              </a:solidFill>
              <a:latin typeface="Arial" panose="020B0604020202020204" pitchFamily="34" charset="0"/>
              <a:cs typeface="Arial" panose="020B0604020202020204" pitchFamily="34" charset="0"/>
            </a:rPr>
            <a:t>Age</a:t>
          </a:r>
        </a:p>
        <a:p>
          <a:pPr algn="l"/>
          <a:r>
            <a:rPr lang="en-GB" sz="1600">
              <a:solidFill>
                <a:schemeClr val="tx1"/>
              </a:solidFill>
              <a:latin typeface="Arial" panose="020B0604020202020204" pitchFamily="34" charset="0"/>
              <a:cs typeface="Arial" panose="020B0604020202020204" pitchFamily="34" charset="0"/>
            </a:rPr>
            <a:t>State</a:t>
          </a:r>
        </a:p>
        <a:p>
          <a:pPr algn="l"/>
          <a:r>
            <a:rPr lang="en-GB" sz="1600">
              <a:solidFill>
                <a:schemeClr val="tx1"/>
              </a:solidFill>
              <a:latin typeface="Arial" panose="020B0604020202020204" pitchFamily="34" charset="0"/>
              <a:cs typeface="Arial" panose="020B0604020202020204" pitchFamily="34" charset="0"/>
            </a:rPr>
            <a:t>Gender</a:t>
          </a:r>
        </a:p>
        <a:p>
          <a:pPr algn="l"/>
          <a:r>
            <a:rPr lang="en-GB" sz="1600">
              <a:solidFill>
                <a:schemeClr val="tx1"/>
              </a:solidFill>
              <a:latin typeface="Arial" panose="020B0604020202020204" pitchFamily="34" charset="0"/>
              <a:cs typeface="Arial" panose="020B0604020202020204" pitchFamily="34" charset="0"/>
            </a:rPr>
            <a:t>MTN Device (Yes/No or Type)</a:t>
          </a:r>
        </a:p>
        <a:p>
          <a:pPr algn="l"/>
          <a:r>
            <a:rPr lang="en-GB" sz="1600">
              <a:solidFill>
                <a:schemeClr val="tx1"/>
              </a:solidFill>
              <a:latin typeface="Arial" panose="020B0604020202020204" pitchFamily="34" charset="0"/>
              <a:cs typeface="Arial" panose="020B0604020202020204" pitchFamily="34" charset="0"/>
            </a:rPr>
            <a:t>Satisfaction Rate</a:t>
          </a:r>
        </a:p>
        <a:p>
          <a:pPr algn="l"/>
          <a:r>
            <a:rPr lang="en-GB" sz="1600">
              <a:solidFill>
                <a:schemeClr val="tx1"/>
              </a:solidFill>
              <a:latin typeface="Arial" panose="020B0604020202020204" pitchFamily="34" charset="0"/>
              <a:cs typeface="Arial" panose="020B0604020202020204" pitchFamily="34" charset="0"/>
            </a:rPr>
            <a:t>Customer Review (if text, might be sentiment scored)</a:t>
          </a:r>
        </a:p>
        <a:p>
          <a:pPr algn="l"/>
          <a:r>
            <a:rPr lang="en-GB" sz="1600">
              <a:solidFill>
                <a:schemeClr val="tx1"/>
              </a:solidFill>
              <a:latin typeface="Arial" panose="020B0604020202020204" pitchFamily="34" charset="0"/>
              <a:cs typeface="Arial" panose="020B0604020202020204" pitchFamily="34" charset="0"/>
            </a:rPr>
            <a:t>Customer Tenure (in months)</a:t>
          </a:r>
        </a:p>
        <a:p>
          <a:pPr algn="l"/>
          <a:r>
            <a:rPr lang="en-GB" sz="1600">
              <a:solidFill>
                <a:schemeClr val="tx1"/>
              </a:solidFill>
              <a:latin typeface="Arial" panose="020B0604020202020204" pitchFamily="34" charset="0"/>
              <a:cs typeface="Arial" panose="020B0604020202020204" pitchFamily="34" charset="0"/>
            </a:rPr>
            <a:t>Subscription Plan</a:t>
          </a:r>
        </a:p>
        <a:p>
          <a:pPr algn="l"/>
          <a:r>
            <a:rPr lang="en-GB" sz="1600">
              <a:solidFill>
                <a:schemeClr val="tx1"/>
              </a:solidFill>
              <a:latin typeface="Arial" panose="020B0604020202020204" pitchFamily="34" charset="0"/>
              <a:cs typeface="Arial" panose="020B0604020202020204" pitchFamily="34" charset="0"/>
            </a:rPr>
            <a:t>Unit Price</a:t>
          </a:r>
        </a:p>
        <a:p>
          <a:pPr algn="l"/>
          <a:r>
            <a:rPr lang="en-GB" sz="1600">
              <a:solidFill>
                <a:schemeClr val="tx1"/>
              </a:solidFill>
              <a:latin typeface="Arial" panose="020B0604020202020204" pitchFamily="34" charset="0"/>
              <a:cs typeface="Arial" panose="020B0604020202020204" pitchFamily="34" charset="0"/>
            </a:rPr>
            <a:t>Number of Times Purchased</a:t>
          </a:r>
        </a:p>
        <a:p>
          <a:pPr algn="l"/>
          <a:r>
            <a:rPr lang="en-GB" sz="1600">
              <a:solidFill>
                <a:schemeClr val="tx1"/>
              </a:solidFill>
              <a:latin typeface="Arial" panose="020B0604020202020204" pitchFamily="34" charset="0"/>
              <a:cs typeface="Arial" panose="020B0604020202020204" pitchFamily="34" charset="0"/>
            </a:rPr>
            <a:t>Data Usage</a:t>
          </a:r>
        </a:p>
        <a:p>
          <a:pPr algn="l"/>
          <a:endParaRPr lang="en-GB" sz="1200">
            <a:solidFill>
              <a:schemeClr val="tx1"/>
            </a:solidFill>
            <a:latin typeface="Arial" panose="020B0604020202020204" pitchFamily="34" charset="0"/>
            <a:cs typeface="Arial" panose="020B0604020202020204" pitchFamily="34" charset="0"/>
          </a:endParaRPr>
        </a:p>
        <a:p>
          <a:pPr algn="l"/>
          <a:endParaRPr lang="en-GB" sz="2000" b="1">
            <a:solidFill>
              <a:schemeClr val="tx1"/>
            </a:solidFill>
            <a:latin typeface="Arial" panose="020B0604020202020204" pitchFamily="34" charset="0"/>
            <a:cs typeface="Arial" panose="020B0604020202020204" pitchFamily="34" charset="0"/>
          </a:endParaRPr>
        </a:p>
        <a:p>
          <a:pPr algn="l"/>
          <a:r>
            <a:rPr lang="en-GB" sz="2000" b="1">
              <a:solidFill>
                <a:schemeClr val="tx1"/>
              </a:solidFill>
              <a:latin typeface="Arial" panose="020B0604020202020204" pitchFamily="34" charset="0"/>
              <a:cs typeface="Arial" panose="020B0604020202020204" pitchFamily="34" charset="0"/>
            </a:rPr>
            <a:t>Dependent Variables</a:t>
          </a:r>
        </a:p>
        <a:p>
          <a:pPr algn="l"/>
          <a:r>
            <a:rPr lang="en-GB" sz="1600" b="0" i="0" u="none" strike="noStrike">
              <a:solidFill>
                <a:schemeClr val="tx1"/>
              </a:solidFill>
              <a:effectLst/>
              <a:latin typeface="Arial" panose="020B0604020202020204" pitchFamily="34" charset="0"/>
              <a:ea typeface="+mn-ea"/>
              <a:cs typeface="Arial" panose="020B0604020202020204" pitchFamily="34" charset="0"/>
            </a:rPr>
            <a:t>Customer Churn Status</a:t>
          </a:r>
          <a:br>
            <a:rPr lang="en-GB" sz="1600" b="0" i="0" u="none" strike="noStrike">
              <a:solidFill>
                <a:schemeClr val="tx1"/>
              </a:solidFill>
              <a:effectLst/>
              <a:latin typeface="Arial" panose="020B0604020202020204" pitchFamily="34" charset="0"/>
              <a:ea typeface="+mn-ea"/>
              <a:cs typeface="Arial" panose="020B0604020202020204" pitchFamily="34" charset="0"/>
            </a:rPr>
          </a:br>
          <a:r>
            <a:rPr lang="en-GB" sz="1600" b="0" i="0" u="none" strike="noStrike">
              <a:solidFill>
                <a:schemeClr val="tx1"/>
              </a:solidFill>
              <a:effectLst/>
              <a:latin typeface="Arial" panose="020B0604020202020204" pitchFamily="34" charset="0"/>
              <a:ea typeface="+mn-ea"/>
              <a:cs typeface="Arial" panose="020B0604020202020204" pitchFamily="34" charset="0"/>
            </a:rPr>
            <a:t>(Churned / Active)</a:t>
          </a:r>
          <a:endParaRPr lang="en-GB" sz="1600" b="0">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0</xdr:colOff>
      <xdr:row>32</xdr:row>
      <xdr:rowOff>161423</xdr:rowOff>
    </xdr:from>
    <xdr:to>
      <xdr:col>10</xdr:col>
      <xdr:colOff>111126</xdr:colOff>
      <xdr:row>65</xdr:row>
      <xdr:rowOff>174624</xdr:rowOff>
    </xdr:to>
    <xdr:sp macro="" textlink="">
      <xdr:nvSpPr>
        <xdr:cNvPr id="3" name="Rectangle: Rounded Corners 2">
          <a:extLst>
            <a:ext uri="{FF2B5EF4-FFF2-40B4-BE49-F238E27FC236}">
              <a16:creationId xmlns:a16="http://schemas.microsoft.com/office/drawing/2014/main" id="{1CA8D27D-88ED-4D89-BF30-8046A9148D30}"/>
            </a:ext>
          </a:extLst>
        </xdr:cNvPr>
        <xdr:cNvSpPr/>
      </xdr:nvSpPr>
      <xdr:spPr>
        <a:xfrm>
          <a:off x="0" y="6257423"/>
          <a:ext cx="6143626" cy="6299701"/>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bg1"/>
            </a:solidFill>
          </a:endParaRPr>
        </a:p>
        <a:p>
          <a:pPr algn="l"/>
          <a:r>
            <a:rPr lang="en-GB" sz="2000" b="1">
              <a:solidFill>
                <a:schemeClr val="bg1"/>
              </a:solidFill>
              <a:latin typeface="Arial" panose="020B0604020202020204" pitchFamily="34" charset="0"/>
              <a:cs typeface="Arial" panose="020B0604020202020204" pitchFamily="34" charset="0"/>
            </a:rPr>
            <a:t>Type of Industry </a:t>
          </a:r>
        </a:p>
        <a:p>
          <a:pPr algn="l"/>
          <a:r>
            <a:rPr lang="en-GB" sz="1400" baseline="0">
              <a:solidFill>
                <a:schemeClr val="bg1"/>
              </a:solidFill>
              <a:latin typeface="Arial" panose="020B0604020202020204" pitchFamily="34" charset="0"/>
              <a:cs typeface="Arial" panose="020B0604020202020204" pitchFamily="34" charset="0"/>
            </a:rPr>
            <a:t>Telecommunications</a:t>
          </a:r>
        </a:p>
        <a:p>
          <a:pPr algn="l"/>
          <a:endParaRPr lang="en-GB" sz="1100">
            <a:solidFill>
              <a:schemeClr val="bg1"/>
            </a:solidFill>
            <a:latin typeface="Arial" panose="020B0604020202020204" pitchFamily="34" charset="0"/>
            <a:cs typeface="Arial" panose="020B0604020202020204" pitchFamily="34" charset="0"/>
          </a:endParaRPr>
        </a:p>
        <a:p>
          <a:pPr algn="l"/>
          <a:r>
            <a:rPr lang="en-GB" sz="2000" b="1">
              <a:solidFill>
                <a:schemeClr val="bg1"/>
              </a:solidFill>
              <a:latin typeface="Arial" panose="020B0604020202020204" pitchFamily="34" charset="0"/>
              <a:cs typeface="Arial" panose="020B0604020202020204" pitchFamily="34" charset="0"/>
            </a:rPr>
            <a:t>Story of Data</a:t>
          </a:r>
          <a:endParaRPr lang="en-GB" sz="1600" b="1">
            <a:solidFill>
              <a:schemeClr val="bg1"/>
            </a:solidFill>
            <a:latin typeface="Arial" panose="020B0604020202020204" pitchFamily="34" charset="0"/>
            <a:cs typeface="Arial" panose="020B0604020202020204" pitchFamily="34" charset="0"/>
          </a:endParaRPr>
        </a:p>
        <a:p>
          <a:pPr algn="l"/>
          <a:r>
            <a:rPr lang="en-GB" sz="1400" b="0" i="0" u="none" strike="noStrike">
              <a:solidFill>
                <a:schemeClr val="bg1"/>
              </a:solidFill>
              <a:effectLst/>
              <a:latin typeface="Arial" panose="020B0604020202020204" pitchFamily="34" charset="0"/>
              <a:ea typeface="+mn-ea"/>
              <a:cs typeface="Arial" panose="020B0604020202020204" pitchFamily="34" charset="0"/>
            </a:rPr>
            <a:t>MTN has collected detailed transactional and behavioral data on their customers, capturing both active and churned users.</a:t>
          </a:r>
          <a:br>
            <a:rPr lang="en-GB" sz="1400" b="0" i="0" u="none" strike="noStrike">
              <a:solidFill>
                <a:schemeClr val="bg1"/>
              </a:solidFill>
              <a:effectLst/>
              <a:latin typeface="Arial" panose="020B0604020202020204" pitchFamily="34" charset="0"/>
              <a:ea typeface="+mn-ea"/>
              <a:cs typeface="Arial" panose="020B0604020202020204" pitchFamily="34" charset="0"/>
            </a:rPr>
          </a:br>
          <a:r>
            <a:rPr lang="en-GB" sz="1400" b="0" i="0" u="none" strike="noStrike">
              <a:solidFill>
                <a:schemeClr val="bg1"/>
              </a:solidFill>
              <a:effectLst/>
              <a:latin typeface="Arial" panose="020B0604020202020204" pitchFamily="34" charset="0"/>
              <a:ea typeface="+mn-ea"/>
              <a:cs typeface="Arial" panose="020B0604020202020204" pitchFamily="34" charset="0"/>
            </a:rPr>
            <a:t>This dataset records customer demographics, purchase behavior, device usage, subscription patterns, satisfaction levels, and reasons cited for discontinuing the service.</a:t>
          </a:r>
          <a:br>
            <a:rPr lang="en-GB" sz="1400" b="0" i="0" u="none" strike="noStrike">
              <a:solidFill>
                <a:schemeClr val="bg1"/>
              </a:solidFill>
              <a:effectLst/>
              <a:latin typeface="Arial" panose="020B0604020202020204" pitchFamily="34" charset="0"/>
              <a:ea typeface="+mn-ea"/>
              <a:cs typeface="Arial" panose="020B0604020202020204" pitchFamily="34" charset="0"/>
            </a:rPr>
          </a:br>
          <a:r>
            <a:rPr lang="en-GB" sz="1400" b="0" i="0" u="none" strike="noStrike">
              <a:solidFill>
                <a:schemeClr val="bg1"/>
              </a:solidFill>
              <a:effectLst/>
              <a:latin typeface="Arial" panose="020B0604020202020204" pitchFamily="34" charset="0"/>
              <a:ea typeface="+mn-ea"/>
              <a:cs typeface="Arial" panose="020B0604020202020204" pitchFamily="34" charset="0"/>
            </a:rPr>
            <a:t>The objective is to understand the drivers behind customer churn, identify at-risk customers, and uncover actionable insights to enhance customer retention</a:t>
          </a:r>
        </a:p>
        <a:p>
          <a:pPr algn="l"/>
          <a:endParaRPr lang="en-GB" sz="20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2000" b="1" i="0" u="none" strike="noStrike" baseline="0">
              <a:solidFill>
                <a:schemeClr val="bg1"/>
              </a:solidFill>
              <a:effectLst/>
              <a:latin typeface="Arial" panose="020B0604020202020204" pitchFamily="34" charset="0"/>
              <a:ea typeface="+mn-ea"/>
              <a:cs typeface="Arial" panose="020B0604020202020204" pitchFamily="34" charset="0"/>
            </a:rPr>
            <a:t>Stakeholders</a:t>
          </a:r>
          <a:endParaRPr lang="en-GB" sz="12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Customer Success Team </a:t>
          </a: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Marketing Team </a:t>
          </a: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Product Team </a:t>
          </a: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Sales Team </a:t>
          </a: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Management / Executives </a:t>
          </a: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Customer Care / Retention Unit </a:t>
          </a:r>
        </a:p>
        <a:p>
          <a:pPr algn="l"/>
          <a:endParaRPr lang="en-GB" sz="12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2000" b="1" i="0" u="none" strike="noStrike" baseline="0">
              <a:solidFill>
                <a:schemeClr val="bg1"/>
              </a:solidFill>
              <a:effectLst/>
              <a:latin typeface="Arial" panose="020B0604020202020204" pitchFamily="34" charset="0"/>
              <a:ea typeface="+mn-ea"/>
              <a:cs typeface="Arial" panose="020B0604020202020204" pitchFamily="34" charset="0"/>
            </a:rPr>
            <a:t>What Success means to the Company</a:t>
          </a: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Success for MTN means reducing churn, increasing customer lifetime value, growing satisfaction and loyalty, preserving revenue, and strengthening market leadership.</a:t>
          </a:r>
          <a:endParaRPr lang="en-GB" sz="1200" b="0" i="0" u="none" strike="noStrike" baseline="0">
            <a:solidFill>
              <a:schemeClr val="bg1"/>
            </a:solidFill>
            <a:effectLst/>
            <a:latin typeface="Arial" panose="020B0604020202020204" pitchFamily="34" charset="0"/>
            <a:ea typeface="+mn-ea"/>
            <a:cs typeface="Arial" panose="020B0604020202020204" pitchFamily="34" charset="0"/>
          </a:endParaRPr>
        </a:p>
        <a:p>
          <a:pPr algn="l"/>
          <a:endParaRPr lang="en-GB" sz="1200" b="0" i="0" u="none" strike="noStrike" baseline="0">
            <a:solidFill>
              <a:schemeClr val="bg1"/>
            </a:solidFill>
            <a:effectLst/>
            <a:latin typeface="Arial" panose="020B0604020202020204" pitchFamily="34" charset="0"/>
            <a:ea typeface="+mn-ea"/>
            <a:cs typeface="Arial" panose="020B0604020202020204" pitchFamily="34" charset="0"/>
          </a:endParaRPr>
        </a:p>
        <a:p>
          <a:pPr algn="l"/>
          <a:endParaRPr lang="en-GB" sz="1200" b="0">
            <a:solidFill>
              <a:schemeClr val="bg1"/>
            </a:solidFill>
            <a:latin typeface="Arial" panose="020B0604020202020204" pitchFamily="34" charset="0"/>
            <a:cs typeface="Arial" panose="020B0604020202020204" pitchFamily="34" charset="0"/>
          </a:endParaRPr>
        </a:p>
      </xdr:txBody>
    </xdr:sp>
    <xdr:clientData/>
  </xdr:twoCellAnchor>
  <xdr:twoCellAnchor>
    <xdr:from>
      <xdr:col>10</xdr:col>
      <xdr:colOff>467088</xdr:colOff>
      <xdr:row>32</xdr:row>
      <xdr:rowOff>161426</xdr:rowOff>
    </xdr:from>
    <xdr:to>
      <xdr:col>20</xdr:col>
      <xdr:colOff>572152</xdr:colOff>
      <xdr:row>65</xdr:row>
      <xdr:rowOff>175142</xdr:rowOff>
    </xdr:to>
    <xdr:sp macro="" textlink="">
      <xdr:nvSpPr>
        <xdr:cNvPr id="4" name="Rectangle: Rounded Corners 3">
          <a:extLst>
            <a:ext uri="{FF2B5EF4-FFF2-40B4-BE49-F238E27FC236}">
              <a16:creationId xmlns:a16="http://schemas.microsoft.com/office/drawing/2014/main" id="{D69BBB70-61B0-4B70-AAE0-7AE97D64980E}"/>
            </a:ext>
          </a:extLst>
        </xdr:cNvPr>
        <xdr:cNvSpPr/>
      </xdr:nvSpPr>
      <xdr:spPr>
        <a:xfrm>
          <a:off x="6499588" y="6257426"/>
          <a:ext cx="6137564" cy="6300216"/>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a:p>
          <a:pPr algn="l"/>
          <a:r>
            <a:rPr lang="en-GB" sz="2000" b="1">
              <a:solidFill>
                <a:schemeClr val="tx1"/>
              </a:solidFill>
              <a:latin typeface="Arial" panose="020B0604020202020204" pitchFamily="34" charset="0"/>
              <a:cs typeface="Arial" panose="020B0604020202020204" pitchFamily="34" charset="0"/>
            </a:rPr>
            <a:t>Potential</a:t>
          </a:r>
          <a:r>
            <a:rPr lang="en-GB" sz="2000" b="1" baseline="0">
              <a:solidFill>
                <a:schemeClr val="tx1"/>
              </a:solidFill>
              <a:latin typeface="Arial" panose="020B0604020202020204" pitchFamily="34" charset="0"/>
              <a:cs typeface="Arial" panose="020B0604020202020204" pitchFamily="34" charset="0"/>
            </a:rPr>
            <a:t> Insights</a:t>
          </a:r>
          <a:endParaRPr lang="en-GB" sz="2000" b="1">
            <a:solidFill>
              <a:schemeClr val="tx1"/>
            </a:solidFill>
            <a:latin typeface="Arial" panose="020B0604020202020204" pitchFamily="34" charset="0"/>
            <a:cs typeface="Arial" panose="020B0604020202020204" pitchFamily="34" charset="0"/>
          </a:endParaRPr>
        </a:p>
        <a:p>
          <a:pPr algn="l"/>
          <a:endParaRPr lang="en-GB" sz="1600" b="1">
            <a:solidFill>
              <a:schemeClr val="tx1"/>
            </a:solidFill>
            <a:latin typeface="Arial" panose="020B0604020202020204" pitchFamily="34" charset="0"/>
            <a:cs typeface="Arial" panose="020B0604020202020204" pitchFamily="34" charset="0"/>
          </a:endParaRPr>
        </a:p>
        <a:p>
          <a:r>
            <a:rPr lang="en-US" sz="1400" b="1">
              <a:solidFill>
                <a:schemeClr val="tx1"/>
              </a:solidFill>
              <a:latin typeface="Arial" panose="020B0604020202020204" pitchFamily="34" charset="0"/>
              <a:cs typeface="Arial" panose="020B0604020202020204" pitchFamily="34" charset="0"/>
            </a:rPr>
            <a:t>Churn and Demographics – Younger customers and those in certain states may exhibit higher churn rates, highlighting areas for targeted retention efforts.</a:t>
          </a:r>
        </a:p>
        <a:p>
          <a:endParaRPr lang="en-US" sz="1400" b="1">
            <a:solidFill>
              <a:schemeClr val="tx1"/>
            </a:solidFill>
            <a:latin typeface="Arial" panose="020B0604020202020204" pitchFamily="34" charset="0"/>
            <a:cs typeface="Arial" panose="020B0604020202020204" pitchFamily="34" charset="0"/>
          </a:endParaRPr>
        </a:p>
        <a:p>
          <a:r>
            <a:rPr lang="en-US" sz="1400" b="1">
              <a:solidFill>
                <a:schemeClr val="tx1"/>
              </a:solidFill>
              <a:latin typeface="Arial" panose="020B0604020202020204" pitchFamily="34" charset="0"/>
              <a:cs typeface="Arial" panose="020B0604020202020204" pitchFamily="34" charset="0"/>
            </a:rPr>
            <a:t>Satisfaction and Retention – Customers with lower satisfaction ratings are more likely to churn, indicating that improving customer experience is crucial for retention.</a:t>
          </a:r>
        </a:p>
        <a:p>
          <a:endParaRPr lang="en-US" sz="1400" b="1">
            <a:solidFill>
              <a:schemeClr val="tx1"/>
            </a:solidFill>
            <a:latin typeface="Arial" panose="020B0604020202020204" pitchFamily="34" charset="0"/>
            <a:cs typeface="Arial" panose="020B0604020202020204" pitchFamily="34" charset="0"/>
          </a:endParaRPr>
        </a:p>
        <a:p>
          <a:r>
            <a:rPr lang="en-US" sz="1400" b="1">
              <a:solidFill>
                <a:schemeClr val="tx1"/>
              </a:solidFill>
              <a:latin typeface="Arial" panose="020B0604020202020204" pitchFamily="34" charset="0"/>
              <a:cs typeface="Arial" panose="020B0604020202020204" pitchFamily="34" charset="0"/>
            </a:rPr>
            <a:t>Subscription Plans and Revenue Impact – Some subscription plans might be associated with higher churn rates, suggesting that pricing and plan benefits need refinement to retain customers.</a:t>
          </a:r>
        </a:p>
        <a:p>
          <a:endParaRPr lang="en-US" sz="1400" b="1">
            <a:solidFill>
              <a:schemeClr val="tx1"/>
            </a:solidFill>
            <a:latin typeface="Arial" panose="020B0604020202020204" pitchFamily="34" charset="0"/>
            <a:cs typeface="Arial" panose="020B0604020202020204" pitchFamily="34" charset="0"/>
          </a:endParaRPr>
        </a:p>
        <a:p>
          <a:r>
            <a:rPr lang="en-US" sz="1400" b="1">
              <a:solidFill>
                <a:schemeClr val="tx1"/>
              </a:solidFill>
              <a:latin typeface="Arial" panose="020B0604020202020204" pitchFamily="34" charset="0"/>
              <a:cs typeface="Arial" panose="020B0604020202020204" pitchFamily="34" charset="0"/>
            </a:rPr>
            <a:t>Device Ownership Influence – Customers who own MTN devices may churn at lower rates, indicating that device offerings could play a role in improving customer loyalty.</a:t>
          </a:r>
        </a:p>
        <a:p>
          <a:endParaRPr lang="en-US" sz="1400" b="1">
            <a:solidFill>
              <a:schemeClr val="tx1"/>
            </a:solidFill>
            <a:latin typeface="Arial" panose="020B0604020202020204" pitchFamily="34" charset="0"/>
            <a:cs typeface="Arial" panose="020B0604020202020204" pitchFamily="34" charset="0"/>
          </a:endParaRPr>
        </a:p>
        <a:p>
          <a:r>
            <a:rPr lang="en-US" sz="1400" b="1">
              <a:solidFill>
                <a:schemeClr val="tx1"/>
              </a:solidFill>
              <a:latin typeface="Arial" panose="020B0604020202020204" pitchFamily="34" charset="0"/>
              <a:cs typeface="Arial" panose="020B0604020202020204" pitchFamily="34" charset="0"/>
            </a:rPr>
            <a:t>Regional Churn Variations – Certain regions or states with higher churn rates may point to network quality or competitive pricing as factors driving customer defection.</a:t>
          </a:r>
        </a:p>
        <a:p>
          <a:endParaRPr lang="en-US" sz="1400" b="1">
            <a:solidFill>
              <a:schemeClr val="tx1"/>
            </a:solidFill>
            <a:latin typeface="Arial" panose="020B0604020202020204" pitchFamily="34" charset="0"/>
            <a:cs typeface="Arial" panose="020B0604020202020204" pitchFamily="34" charset="0"/>
          </a:endParaRPr>
        </a:p>
        <a:p>
          <a:r>
            <a:rPr lang="en-US" sz="1400" b="1">
              <a:solidFill>
                <a:schemeClr val="tx1"/>
              </a:solidFill>
              <a:latin typeface="Arial" panose="020B0604020202020204" pitchFamily="34" charset="0"/>
              <a:cs typeface="Arial" panose="020B0604020202020204" pitchFamily="34" charset="0"/>
            </a:rPr>
            <a:t>Data Usage and Churn – Customers with low data usage could be more likely to churn, suggesting that higher data engagement might correlate with better retention.</a:t>
          </a:r>
        </a:p>
        <a:p>
          <a:pPr algn="l"/>
          <a:endParaRPr lang="en-GB" sz="1400" b="0">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467088</xdr:colOff>
      <xdr:row>0</xdr:row>
      <xdr:rowOff>0</xdr:rowOff>
    </xdr:from>
    <xdr:to>
      <xdr:col>20</xdr:col>
      <xdr:colOff>572152</xdr:colOff>
      <xdr:row>31</xdr:row>
      <xdr:rowOff>83820</xdr:rowOff>
    </xdr:to>
    <xdr:sp macro="" textlink="">
      <xdr:nvSpPr>
        <xdr:cNvPr id="5" name="Rectangle: Rounded Corners 4">
          <a:extLst>
            <a:ext uri="{FF2B5EF4-FFF2-40B4-BE49-F238E27FC236}">
              <a16:creationId xmlns:a16="http://schemas.microsoft.com/office/drawing/2014/main" id="{D0CC5A61-F189-4034-87F9-BA55B3249CE0}"/>
            </a:ext>
          </a:extLst>
        </xdr:cNvPr>
        <xdr:cNvSpPr/>
      </xdr:nvSpPr>
      <xdr:spPr>
        <a:xfrm>
          <a:off x="6563088" y="0"/>
          <a:ext cx="6201064" cy="598932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bg1"/>
            </a:solidFill>
          </a:endParaRPr>
        </a:p>
        <a:p>
          <a:pPr algn="l"/>
          <a:r>
            <a:rPr lang="en-GB" sz="2000" b="1">
              <a:solidFill>
                <a:schemeClr val="bg1"/>
              </a:solidFill>
              <a:latin typeface="Arial" panose="020B0604020202020204" pitchFamily="34" charset="0"/>
              <a:cs typeface="Arial" panose="020B0604020202020204" pitchFamily="34" charset="0"/>
            </a:rPr>
            <a:t>Potential Analysis</a:t>
          </a:r>
          <a:r>
            <a:rPr lang="en-GB" sz="2000" b="1" baseline="0">
              <a:solidFill>
                <a:schemeClr val="bg1"/>
              </a:solidFill>
              <a:latin typeface="Arial" panose="020B0604020202020204" pitchFamily="34" charset="0"/>
              <a:cs typeface="Arial" panose="020B0604020202020204" pitchFamily="34" charset="0"/>
            </a:rPr>
            <a:t> &amp; Questions</a:t>
          </a:r>
        </a:p>
        <a:p>
          <a:pPr algn="l"/>
          <a:endParaRPr lang="en-GB" sz="12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1" i="0" u="none" strike="noStrike" baseline="0">
              <a:solidFill>
                <a:schemeClr val="bg1"/>
              </a:solidFill>
              <a:effectLst/>
              <a:latin typeface="Arial" panose="020B0604020202020204" pitchFamily="34" charset="0"/>
              <a:ea typeface="+mn-ea"/>
              <a:cs typeface="Arial" panose="020B0604020202020204" pitchFamily="34" charset="0"/>
            </a:rPr>
            <a:t>Customer Churn Rate </a:t>
          </a:r>
          <a:r>
            <a:rPr lang="en-GB" sz="1400" b="0" i="0" u="none" strike="noStrike" baseline="0">
              <a:solidFill>
                <a:schemeClr val="bg1"/>
              </a:solidFill>
              <a:effectLst/>
              <a:latin typeface="Arial" panose="020B0604020202020204" pitchFamily="34" charset="0"/>
              <a:ea typeface="+mn-ea"/>
              <a:cs typeface="Arial" panose="020B0604020202020204" pitchFamily="34" charset="0"/>
            </a:rPr>
            <a:t>– What are the overall churn rates, and how do they vary across customer demographics (age, gender, state, etc.) and subscription plans?</a:t>
          </a:r>
        </a:p>
        <a:p>
          <a:pPr algn="l"/>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1" i="0" u="none" strike="noStrike" baseline="0">
              <a:solidFill>
                <a:schemeClr val="bg1"/>
              </a:solidFill>
              <a:effectLst/>
              <a:latin typeface="Arial" panose="020B0604020202020204" pitchFamily="34" charset="0"/>
              <a:ea typeface="+mn-ea"/>
              <a:cs typeface="Arial" panose="020B0604020202020204" pitchFamily="34" charset="0"/>
            </a:rPr>
            <a:t>Purchase Behavior and Revenue Impact </a:t>
          </a:r>
          <a:r>
            <a:rPr lang="en-GB" sz="1400" b="0" i="0" u="none" strike="noStrike" baseline="0">
              <a:solidFill>
                <a:schemeClr val="bg1"/>
              </a:solidFill>
              <a:effectLst/>
              <a:latin typeface="Arial" panose="020B0604020202020204" pitchFamily="34" charset="0"/>
              <a:ea typeface="+mn-ea"/>
              <a:cs typeface="Arial" panose="020B0604020202020204" pitchFamily="34" charset="0"/>
            </a:rPr>
            <a:t>– How do purchase frequency, data usage, and total revenue correlate with churn? Do customers with higher engagement (e.g., more purchases, more data usage) show lower churn rates?</a:t>
          </a:r>
        </a:p>
        <a:p>
          <a:pPr algn="l"/>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1" i="0" u="none" strike="noStrike" baseline="0">
              <a:solidFill>
                <a:schemeClr val="bg1"/>
              </a:solidFill>
              <a:effectLst/>
              <a:latin typeface="Arial" panose="020B0604020202020204" pitchFamily="34" charset="0"/>
              <a:ea typeface="+mn-ea"/>
              <a:cs typeface="Arial" panose="020B0604020202020204" pitchFamily="34" charset="0"/>
            </a:rPr>
            <a:t>Subscription Plans and Churn </a:t>
          </a:r>
          <a:r>
            <a:rPr lang="en-GB" sz="1400" b="0" i="0" u="none" strike="noStrike" baseline="0">
              <a:solidFill>
                <a:schemeClr val="bg1"/>
              </a:solidFill>
              <a:effectLst/>
              <a:latin typeface="Arial" panose="020B0604020202020204" pitchFamily="34" charset="0"/>
              <a:ea typeface="+mn-ea"/>
              <a:cs typeface="Arial" panose="020B0604020202020204" pitchFamily="34" charset="0"/>
            </a:rPr>
            <a:t>– Which subscription plans have the highest churn rates? How does pricing, plan benefits, and service offerings impact customer retention?</a:t>
          </a:r>
        </a:p>
        <a:p>
          <a:pPr algn="l"/>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1" i="0" u="none" strike="noStrike" baseline="0">
              <a:solidFill>
                <a:schemeClr val="bg1"/>
              </a:solidFill>
              <a:effectLst/>
              <a:latin typeface="Arial" panose="020B0604020202020204" pitchFamily="34" charset="0"/>
              <a:ea typeface="+mn-ea"/>
              <a:cs typeface="Arial" panose="020B0604020202020204" pitchFamily="34" charset="0"/>
            </a:rPr>
            <a:t>Regional Analysis </a:t>
          </a:r>
          <a:r>
            <a:rPr lang="en-GB" sz="1400" b="0" i="0" u="none" strike="noStrike" baseline="0">
              <a:solidFill>
                <a:schemeClr val="bg1"/>
              </a:solidFill>
              <a:effectLst/>
              <a:latin typeface="Arial" panose="020B0604020202020204" pitchFamily="34" charset="0"/>
              <a:ea typeface="+mn-ea"/>
              <a:cs typeface="Arial" panose="020B0604020202020204" pitchFamily="34" charset="0"/>
            </a:rPr>
            <a:t>– Are there specific states with higher churn rates? How do regional factors (e.g., network quality, local competition) influence churn patterns?</a:t>
          </a:r>
        </a:p>
        <a:p>
          <a:pPr algn="l"/>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1" i="0" u="none" strike="noStrike" baseline="0">
              <a:solidFill>
                <a:schemeClr val="bg1"/>
              </a:solidFill>
              <a:effectLst/>
              <a:latin typeface="Arial" panose="020B0604020202020204" pitchFamily="34" charset="0"/>
              <a:ea typeface="+mn-ea"/>
              <a:cs typeface="Arial" panose="020B0604020202020204" pitchFamily="34" charset="0"/>
            </a:rPr>
            <a:t>Reasons for Churn – </a:t>
          </a:r>
          <a:r>
            <a:rPr lang="en-GB" sz="1400" b="0" i="0" u="none" strike="noStrike" baseline="0">
              <a:solidFill>
                <a:schemeClr val="bg1"/>
              </a:solidFill>
              <a:effectLst/>
              <a:latin typeface="Arial" panose="020B0604020202020204" pitchFamily="34" charset="0"/>
              <a:ea typeface="+mn-ea"/>
              <a:cs typeface="Arial" panose="020B0604020202020204" pitchFamily="34" charset="0"/>
            </a:rPr>
            <a:t>What are the top reasons customers give for leaving MTN, and how can these be addressed to improve retention?</a:t>
          </a:r>
        </a:p>
        <a:p>
          <a:pPr algn="l"/>
          <a:endParaRPr lang="en-GB" sz="1200" b="0" i="0" u="none" strike="noStrike" baseline="0">
            <a:solidFill>
              <a:schemeClr val="bg1"/>
            </a:solidFill>
            <a:effectLst/>
            <a:latin typeface="Arial" panose="020B0604020202020204" pitchFamily="34" charset="0"/>
            <a:ea typeface="+mn-ea"/>
            <a:cs typeface="Arial" panose="020B0604020202020204" pitchFamily="34" charset="0"/>
          </a:endParaRPr>
        </a:p>
        <a:p>
          <a:pPr algn="l"/>
          <a:endParaRPr lang="en-GB" sz="1200" b="0" i="0" u="none" strike="noStrike" baseline="0">
            <a:solidFill>
              <a:schemeClr val="bg1"/>
            </a:solidFill>
            <a:effectLst/>
            <a:latin typeface="Arial" panose="020B0604020202020204" pitchFamily="34" charset="0"/>
            <a:ea typeface="+mn-ea"/>
            <a:cs typeface="Arial" panose="020B0604020202020204" pitchFamily="34" charset="0"/>
          </a:endParaRPr>
        </a:p>
        <a:p>
          <a:pPr algn="l"/>
          <a:endParaRPr lang="en-GB" sz="1200" b="0">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1</xdr:row>
      <xdr:rowOff>38100</xdr:rowOff>
    </xdr:from>
    <xdr:to>
      <xdr:col>6</xdr:col>
      <xdr:colOff>552450</xdr:colOff>
      <xdr:row>11</xdr:row>
      <xdr:rowOff>152400</xdr:rowOff>
    </xdr:to>
    <xdr:graphicFrame macro="">
      <xdr:nvGraphicFramePr>
        <xdr:cNvPr id="2" name="Chart 1">
          <a:extLst>
            <a:ext uri="{FF2B5EF4-FFF2-40B4-BE49-F238E27FC236}">
              <a16:creationId xmlns:a16="http://schemas.microsoft.com/office/drawing/2014/main" id="{519B2DA8-DA86-8FF8-2DDF-3DEAD24C3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162</xdr:row>
      <xdr:rowOff>19050</xdr:rowOff>
    </xdr:from>
    <xdr:to>
      <xdr:col>6</xdr:col>
      <xdr:colOff>390525</xdr:colOff>
      <xdr:row>171</xdr:row>
      <xdr:rowOff>114299</xdr:rowOff>
    </xdr:to>
    <xdr:graphicFrame macro="">
      <xdr:nvGraphicFramePr>
        <xdr:cNvPr id="3" name="Chart 2">
          <a:extLst>
            <a:ext uri="{FF2B5EF4-FFF2-40B4-BE49-F238E27FC236}">
              <a16:creationId xmlns:a16="http://schemas.microsoft.com/office/drawing/2014/main" id="{64C2742D-C75F-4FD8-2052-D1C1D141E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625928</xdr:colOff>
      <xdr:row>72</xdr:row>
      <xdr:rowOff>57150</xdr:rowOff>
    </xdr:from>
    <xdr:to>
      <xdr:col>11</xdr:col>
      <xdr:colOff>52385</xdr:colOff>
      <xdr:row>84</xdr:row>
      <xdr:rowOff>104775</xdr:rowOff>
    </xdr:to>
    <xdr:graphicFrame macro="">
      <xdr:nvGraphicFramePr>
        <xdr:cNvPr id="5" name="Chart 4">
          <a:extLst>
            <a:ext uri="{FF2B5EF4-FFF2-40B4-BE49-F238E27FC236}">
              <a16:creationId xmlns:a16="http://schemas.microsoft.com/office/drawing/2014/main" id="{27DAD5F3-362E-EC7C-7076-17F47B513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409575</xdr:colOff>
      <xdr:row>209</xdr:row>
      <xdr:rowOff>104775</xdr:rowOff>
    </xdr:from>
    <xdr:to>
      <xdr:col>7</xdr:col>
      <xdr:colOff>90486</xdr:colOff>
      <xdr:row>220</xdr:row>
      <xdr:rowOff>114300</xdr:rowOff>
    </xdr:to>
    <xdr:graphicFrame macro="">
      <xdr:nvGraphicFramePr>
        <xdr:cNvPr id="6" name="Chart 5">
          <a:extLst>
            <a:ext uri="{FF2B5EF4-FFF2-40B4-BE49-F238E27FC236}">
              <a16:creationId xmlns:a16="http://schemas.microsoft.com/office/drawing/2014/main" id="{8938C46F-BDE4-2EC9-83A8-CF1A3CA73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95250</xdr:colOff>
      <xdr:row>6</xdr:row>
      <xdr:rowOff>28575</xdr:rowOff>
    </xdr:from>
    <xdr:to>
      <xdr:col>9</xdr:col>
      <xdr:colOff>1962150</xdr:colOff>
      <xdr:row>18</xdr:row>
      <xdr:rowOff>142875</xdr:rowOff>
    </xdr:to>
    <xdr:graphicFrame macro="">
      <xdr:nvGraphicFramePr>
        <xdr:cNvPr id="7" name="Chart 6">
          <a:extLst>
            <a:ext uri="{FF2B5EF4-FFF2-40B4-BE49-F238E27FC236}">
              <a16:creationId xmlns:a16="http://schemas.microsoft.com/office/drawing/2014/main" id="{369F46C3-BEFA-82C4-AC50-72CD685E5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133350</xdr:colOff>
      <xdr:row>84</xdr:row>
      <xdr:rowOff>85725</xdr:rowOff>
    </xdr:from>
    <xdr:to>
      <xdr:col>7</xdr:col>
      <xdr:colOff>600075</xdr:colOff>
      <xdr:row>95</xdr:row>
      <xdr:rowOff>57150</xdr:rowOff>
    </xdr:to>
    <xdr:graphicFrame macro="">
      <xdr:nvGraphicFramePr>
        <xdr:cNvPr id="8" name="Chart 7">
          <a:extLst>
            <a:ext uri="{FF2B5EF4-FFF2-40B4-BE49-F238E27FC236}">
              <a16:creationId xmlns:a16="http://schemas.microsoft.com/office/drawing/2014/main" id="{32BB5A81-383D-47C3-DEF4-34C9D1D17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104775</xdr:colOff>
      <xdr:row>99</xdr:row>
      <xdr:rowOff>85725</xdr:rowOff>
    </xdr:from>
    <xdr:to>
      <xdr:col>7</xdr:col>
      <xdr:colOff>590550</xdr:colOff>
      <xdr:row>111</xdr:row>
      <xdr:rowOff>142875</xdr:rowOff>
    </xdr:to>
    <xdr:graphicFrame macro="">
      <xdr:nvGraphicFramePr>
        <xdr:cNvPr id="9" name="Chart 8">
          <a:extLst>
            <a:ext uri="{FF2B5EF4-FFF2-40B4-BE49-F238E27FC236}">
              <a16:creationId xmlns:a16="http://schemas.microsoft.com/office/drawing/2014/main" id="{BD84FBF7-9774-99A7-44B6-85CC49397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918482</xdr:colOff>
      <xdr:row>20</xdr:row>
      <xdr:rowOff>23131</xdr:rowOff>
    </xdr:from>
    <xdr:to>
      <xdr:col>9</xdr:col>
      <xdr:colOff>1979839</xdr:colOff>
      <xdr:row>34</xdr:row>
      <xdr:rowOff>99331</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62698265-5516-1D29-E610-8DED428FC5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852807" y="3652156"/>
              <a:ext cx="5833382" cy="26098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1095375</xdr:colOff>
      <xdr:row>110</xdr:row>
      <xdr:rowOff>91166</xdr:rowOff>
    </xdr:from>
    <xdr:to>
      <xdr:col>13</xdr:col>
      <xdr:colOff>469446</xdr:colOff>
      <xdr:row>124</xdr:row>
      <xdr:rowOff>167366</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A24A4C5E-90BA-20B1-AAF2-803F09199B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695589" y="19617416"/>
              <a:ext cx="5184321" cy="25527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1108982</xdr:colOff>
      <xdr:row>139</xdr:row>
      <xdr:rowOff>23131</xdr:rowOff>
    </xdr:from>
    <xdr:to>
      <xdr:col>6</xdr:col>
      <xdr:colOff>877660</xdr:colOff>
      <xdr:row>153</xdr:row>
      <xdr:rowOff>99331</xdr:rowOff>
    </xdr:to>
    <xdr:graphicFrame macro="">
      <xdr:nvGraphicFramePr>
        <xdr:cNvPr id="11" name="Chart 10">
          <a:extLst>
            <a:ext uri="{FF2B5EF4-FFF2-40B4-BE49-F238E27FC236}">
              <a16:creationId xmlns:a16="http://schemas.microsoft.com/office/drawing/2014/main" id="{ACE0B17D-EDC9-EC34-0E3F-C08791414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23</xdr:row>
      <xdr:rowOff>0</xdr:rowOff>
    </xdr:from>
    <xdr:to>
      <xdr:col>10</xdr:col>
      <xdr:colOff>523200</xdr:colOff>
      <xdr:row>56</xdr:row>
      <xdr:rowOff>178308</xdr:rowOff>
    </xdr:to>
    <xdr:sp macro="" textlink="">
      <xdr:nvSpPr>
        <xdr:cNvPr id="2" name="Rectangle: Rounded Corners 1">
          <a:extLst>
            <a:ext uri="{FF2B5EF4-FFF2-40B4-BE49-F238E27FC236}">
              <a16:creationId xmlns:a16="http://schemas.microsoft.com/office/drawing/2014/main" id="{DB78699E-05E6-4E2B-85AE-DBF350A25ECC}"/>
            </a:ext>
          </a:extLst>
        </xdr:cNvPr>
        <xdr:cNvSpPr/>
      </xdr:nvSpPr>
      <xdr:spPr>
        <a:xfrm>
          <a:off x="1224643" y="4381500"/>
          <a:ext cx="5421771" cy="6464808"/>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b="1">
            <a:solidFill>
              <a:schemeClr val="tx1"/>
            </a:solidFill>
          </a:endParaRPr>
        </a:p>
        <a:p>
          <a:pPr algn="l"/>
          <a:r>
            <a:rPr lang="en-GB" sz="2000" b="1">
              <a:solidFill>
                <a:schemeClr val="tx1"/>
              </a:solidFill>
              <a:latin typeface="Arial" panose="020B0604020202020204" pitchFamily="34" charset="0"/>
              <a:cs typeface="Arial" panose="020B0604020202020204" pitchFamily="34" charset="0"/>
            </a:rPr>
            <a:t>In</a:t>
          </a:r>
          <a:r>
            <a:rPr lang="en-GB" sz="2000" b="1" baseline="0">
              <a:solidFill>
                <a:schemeClr val="tx1"/>
              </a:solidFill>
              <a:latin typeface="Arial" panose="020B0604020202020204" pitchFamily="34" charset="0"/>
              <a:cs typeface="Arial" panose="020B0604020202020204" pitchFamily="34" charset="0"/>
            </a:rPr>
            <a:t>-Analysis Observations</a:t>
          </a:r>
          <a:endParaRPr lang="en-GB" sz="2000" b="1">
            <a:solidFill>
              <a:schemeClr val="tx1"/>
            </a:solidFill>
            <a:latin typeface="Arial" panose="020B0604020202020204" pitchFamily="34" charset="0"/>
            <a:cs typeface="Arial" panose="020B0604020202020204" pitchFamily="34" charset="0"/>
          </a:endParaRPr>
        </a:p>
        <a:p>
          <a:pPr algn="l"/>
          <a:endParaRPr lang="en-GB" sz="1300" b="0">
            <a:solidFill>
              <a:schemeClr val="tx1"/>
            </a:solidFill>
            <a:latin typeface="Arial" panose="020B0604020202020204" pitchFamily="34" charset="0"/>
            <a:cs typeface="Arial" panose="020B0604020202020204" pitchFamily="34" charset="0"/>
          </a:endParaRPr>
        </a:p>
        <a:p>
          <a:pPr algn="l"/>
          <a:r>
            <a:rPr lang="en-GB" sz="1400" b="0">
              <a:solidFill>
                <a:schemeClr val="tx1"/>
              </a:solidFill>
              <a:latin typeface="Arial" panose="020B0604020202020204" pitchFamily="34" charset="0"/>
              <a:cs typeface="Arial" panose="020B0604020202020204" pitchFamily="34" charset="0"/>
            </a:rPr>
            <a:t>1.</a:t>
          </a:r>
          <a:r>
            <a:rPr lang="en-GB" sz="1400" b="0" baseline="0">
              <a:solidFill>
                <a:schemeClr val="tx1"/>
              </a:solidFill>
              <a:latin typeface="Arial" panose="020B0604020202020204" pitchFamily="34" charset="0"/>
              <a:cs typeface="Arial" panose="020B0604020202020204" pitchFamily="34" charset="0"/>
            </a:rPr>
            <a:t> High Churn Rate (~29.2%). 284 out of 974 customers churned. Highest churn in Abuja (15), Imo (15), Kebbi (14), Yobe (13), and Benue (13).</a:t>
          </a:r>
        </a:p>
        <a:p>
          <a:pPr algn="l"/>
          <a:endParaRPr lang="en-GB" sz="1400" b="0" baseline="0">
            <a:solidFill>
              <a:schemeClr val="tx1"/>
            </a:solidFill>
            <a:latin typeface="Arial" panose="020B0604020202020204" pitchFamily="34" charset="0"/>
            <a:cs typeface="Arial" panose="020B0604020202020204" pitchFamily="34" charset="0"/>
          </a:endParaRPr>
        </a:p>
        <a:p>
          <a:pPr algn="l"/>
          <a:r>
            <a:rPr lang="en-GB" sz="1400" b="0" baseline="0">
              <a:solidFill>
                <a:schemeClr val="tx1"/>
              </a:solidFill>
              <a:latin typeface="Arial" panose="020B0604020202020204" pitchFamily="34" charset="0"/>
              <a:cs typeface="Arial" panose="020B0604020202020204" pitchFamily="34" charset="0"/>
            </a:rPr>
            <a:t>2. Top Churn Reasons Are Service and Price-Based</a:t>
          </a:r>
        </a:p>
        <a:p>
          <a:pPr algn="l"/>
          <a:r>
            <a:rPr lang="en-GB" sz="1400" b="0" baseline="0">
              <a:solidFill>
                <a:schemeClr val="tx1"/>
              </a:solidFill>
              <a:latin typeface="Arial" panose="020B0604020202020204" pitchFamily="34" charset="0"/>
              <a:cs typeface="Arial" panose="020B0604020202020204" pitchFamily="34" charset="0"/>
            </a:rPr>
            <a:t>Top 3 churn reasons: High Call Tariffs (54)</a:t>
          </a:r>
        </a:p>
        <a:p>
          <a:pPr algn="l"/>
          <a:r>
            <a:rPr lang="en-GB" sz="1400" b="0" baseline="0">
              <a:solidFill>
                <a:schemeClr val="tx1"/>
              </a:solidFill>
              <a:latin typeface="Arial" panose="020B0604020202020204" pitchFamily="34" charset="0"/>
              <a:cs typeface="Arial" panose="020B0604020202020204" pitchFamily="34" charset="0"/>
            </a:rPr>
            <a:t>Better Competitor Offers (52) Poor Network (45)</a:t>
          </a:r>
        </a:p>
        <a:p>
          <a:pPr algn="l"/>
          <a:endParaRPr lang="en-GB" sz="1400" b="0" baseline="0">
            <a:solidFill>
              <a:schemeClr val="tx1"/>
            </a:solidFill>
            <a:latin typeface="Arial" panose="020B0604020202020204" pitchFamily="34" charset="0"/>
            <a:cs typeface="Arial" panose="020B0604020202020204" pitchFamily="34" charset="0"/>
          </a:endParaRPr>
        </a:p>
        <a:p>
          <a:pPr algn="l"/>
          <a:r>
            <a:rPr lang="en-GB" sz="1400" b="0" baseline="0">
              <a:solidFill>
                <a:schemeClr val="tx1"/>
              </a:solidFill>
              <a:latin typeface="Arial" panose="020B0604020202020204" pitchFamily="34" charset="0"/>
              <a:cs typeface="Arial" panose="020B0604020202020204" pitchFamily="34" charset="0"/>
            </a:rPr>
            <a:t>3. Abuja has High Customer Count and High Churn</a:t>
          </a:r>
        </a:p>
        <a:p>
          <a:pPr algn="l"/>
          <a:r>
            <a:rPr lang="en-GB" sz="1400" b="0" baseline="0">
              <a:solidFill>
                <a:schemeClr val="tx1"/>
              </a:solidFill>
              <a:latin typeface="Arial" panose="020B0604020202020204" pitchFamily="34" charset="0"/>
              <a:cs typeface="Arial" panose="020B0604020202020204" pitchFamily="34" charset="0"/>
            </a:rPr>
            <a:t>42 total customers, 15 churned — over 35% churn rate in FCT.</a:t>
          </a:r>
        </a:p>
        <a:p>
          <a:pPr algn="l"/>
          <a:endParaRPr lang="en-GB" sz="1400" b="0" baseline="0">
            <a:solidFill>
              <a:schemeClr val="tx1"/>
            </a:solidFill>
            <a:latin typeface="Arial" panose="020B0604020202020204" pitchFamily="34" charset="0"/>
            <a:cs typeface="Arial" panose="020B0604020202020204" pitchFamily="34" charset="0"/>
          </a:endParaRPr>
        </a:p>
        <a:p>
          <a:pPr algn="l"/>
          <a:r>
            <a:rPr lang="en-GB" sz="1400" b="0" baseline="0">
              <a:solidFill>
                <a:schemeClr val="tx1"/>
              </a:solidFill>
              <a:latin typeface="Arial" panose="020B0604020202020204" pitchFamily="34" charset="0"/>
              <a:cs typeface="Arial" panose="020B0604020202020204" pitchFamily="34" charset="0"/>
            </a:rPr>
            <a:t>4. Top 6 Plans Contribute ₦145.5M (73%) of Total Revenue. The 1.5TB Yearly Plan alone made ₦40.2M.</a:t>
          </a:r>
        </a:p>
        <a:p>
          <a:pPr algn="l"/>
          <a:endParaRPr lang="en-GB" sz="1400" b="0" baseline="0">
            <a:solidFill>
              <a:schemeClr val="tx1"/>
            </a:solidFill>
            <a:latin typeface="Arial" panose="020B0604020202020204" pitchFamily="34" charset="0"/>
            <a:cs typeface="Arial" panose="020B0604020202020204" pitchFamily="34" charset="0"/>
          </a:endParaRPr>
        </a:p>
        <a:p>
          <a:pPr algn="l"/>
          <a:r>
            <a:rPr lang="en-GB" sz="1400" b="0" baseline="0">
              <a:solidFill>
                <a:schemeClr val="tx1"/>
              </a:solidFill>
              <a:latin typeface="Arial" panose="020B0604020202020204" pitchFamily="34" charset="0"/>
              <a:cs typeface="Arial" panose="020B0604020202020204" pitchFamily="34" charset="0"/>
            </a:rPr>
            <a:t>5. Poor Customer Service Cited by 34 Churned Users</a:t>
          </a:r>
        </a:p>
        <a:p>
          <a:pPr algn="l"/>
          <a:r>
            <a:rPr lang="en-GB" sz="1400" b="0" baseline="0">
              <a:solidFill>
                <a:schemeClr val="tx1"/>
              </a:solidFill>
              <a:latin typeface="Arial" panose="020B0604020202020204" pitchFamily="34" charset="0"/>
              <a:cs typeface="Arial" panose="020B0604020202020204" pitchFamily="34" charset="0"/>
            </a:rPr>
            <a:t>Significant portion see service quality as a major issue.</a:t>
          </a:r>
        </a:p>
        <a:p>
          <a:pPr algn="l"/>
          <a:endParaRPr lang="en-GB" sz="1400" b="0" baseline="0">
            <a:solidFill>
              <a:schemeClr val="tx1"/>
            </a:solidFill>
            <a:latin typeface="Arial" panose="020B0604020202020204" pitchFamily="34" charset="0"/>
            <a:cs typeface="Arial" panose="020B0604020202020204" pitchFamily="34" charset="0"/>
          </a:endParaRPr>
        </a:p>
        <a:p>
          <a:pPr algn="l"/>
          <a:endParaRPr lang="en-GB" sz="1400" b="0">
            <a:solidFill>
              <a:schemeClr val="tx1"/>
            </a:solidFill>
            <a:latin typeface="Arial" panose="020B0604020202020204" pitchFamily="34" charset="0"/>
            <a:cs typeface="Arial" panose="020B0604020202020204" pitchFamily="34" charset="0"/>
          </a:endParaRPr>
        </a:p>
      </xdr:txBody>
    </xdr:sp>
    <xdr:clientData/>
  </xdr:twoCellAnchor>
  <xdr:twoCellAnchor>
    <xdr:from>
      <xdr:col>11</xdr:col>
      <xdr:colOff>573882</xdr:colOff>
      <xdr:row>23</xdr:row>
      <xdr:rowOff>0</xdr:rowOff>
    </xdr:from>
    <xdr:to>
      <xdr:col>20</xdr:col>
      <xdr:colOff>487482</xdr:colOff>
      <xdr:row>56</xdr:row>
      <xdr:rowOff>176894</xdr:rowOff>
    </xdr:to>
    <xdr:sp macro="" textlink="">
      <xdr:nvSpPr>
        <xdr:cNvPr id="3" name="Rectangle: Rounded Corners 2">
          <a:extLst>
            <a:ext uri="{FF2B5EF4-FFF2-40B4-BE49-F238E27FC236}">
              <a16:creationId xmlns:a16="http://schemas.microsoft.com/office/drawing/2014/main" id="{2D39C61C-1946-4BE9-8553-321B2EBD7255}"/>
            </a:ext>
          </a:extLst>
        </xdr:cNvPr>
        <xdr:cNvSpPr/>
      </xdr:nvSpPr>
      <xdr:spPr>
        <a:xfrm>
          <a:off x="7309418" y="4381500"/>
          <a:ext cx="5424493" cy="6463394"/>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bg1"/>
            </a:solidFill>
          </a:endParaRPr>
        </a:p>
        <a:p>
          <a:pPr algn="l"/>
          <a:r>
            <a:rPr lang="en-GB" sz="2000" b="1">
              <a:solidFill>
                <a:schemeClr val="bg1"/>
              </a:solidFill>
              <a:latin typeface="Arial" panose="020B0604020202020204" pitchFamily="34" charset="0"/>
              <a:cs typeface="Arial" panose="020B0604020202020204" pitchFamily="34" charset="0"/>
            </a:rPr>
            <a:t>In-Analysis Recommendations</a:t>
          </a:r>
        </a:p>
        <a:p>
          <a:pPr algn="l"/>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1. Implement targeted retention strategies in these states (e.g., special offers, surveys, local engagement).</a:t>
          </a:r>
          <a:br>
            <a:rPr lang="en-GB" sz="1400" b="0" i="0" u="none" strike="noStrike" baseline="0">
              <a:solidFill>
                <a:schemeClr val="bg1"/>
              </a:solidFill>
              <a:effectLst/>
              <a:latin typeface="Arial" panose="020B0604020202020204" pitchFamily="34" charset="0"/>
              <a:ea typeface="+mn-ea"/>
              <a:cs typeface="Arial" panose="020B0604020202020204" pitchFamily="34" charset="0"/>
            </a:rPr>
          </a:br>
          <a:r>
            <a:rPr lang="en-GB" sz="1400" b="0" i="0" u="none" strike="noStrike" baseline="0">
              <a:solidFill>
                <a:schemeClr val="bg1"/>
              </a:solidFill>
              <a:effectLst/>
              <a:latin typeface="Arial" panose="020B0604020202020204" pitchFamily="34" charset="0"/>
              <a:ea typeface="+mn-ea"/>
              <a:cs typeface="Arial" panose="020B0604020202020204" pitchFamily="34" charset="0"/>
            </a:rPr>
            <a:t>Introduce state-specific churn diagnostics to understand local drivers.</a:t>
          </a:r>
        </a:p>
        <a:p>
          <a:pPr algn="l"/>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2. Repackage call and data plans to offer better value (e.g., combo bundles). Also, perform pricing audits vs competitors and launch competitive switching incentives.</a:t>
          </a:r>
        </a:p>
        <a:p>
          <a:pPr algn="l"/>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3. Abuja should be prioritized for a pilot loyalty program, possibly with VIP service tiers or premium support.</a:t>
          </a:r>
        </a:p>
        <a:p>
          <a:pPr algn="l"/>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4. Focus on retention of high-value plan subscribers with exclusive perks (e.g., double data weekends, VIP support). Promote these plans through targeted ads and renewal discounts.</a:t>
          </a:r>
        </a:p>
        <a:p>
          <a:pPr algn="l"/>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5. Improve customer service training, response time, and offer self-service options (app/USSD). Implement automated satisfaction follow-ups after support interactions.</a:t>
          </a:r>
          <a:endParaRPr lang="en-GB" sz="1600" b="0" i="0" u="none" strike="noStrike" baseline="0">
            <a:solidFill>
              <a:schemeClr val="bg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464496</xdr:colOff>
      <xdr:row>1</xdr:row>
      <xdr:rowOff>124372</xdr:rowOff>
    </xdr:from>
    <xdr:to>
      <xdr:col>37</xdr:col>
      <xdr:colOff>115042</xdr:colOff>
      <xdr:row>73</xdr:row>
      <xdr:rowOff>122464</xdr:rowOff>
    </xdr:to>
    <xdr:sp macro="" textlink="">
      <xdr:nvSpPr>
        <xdr:cNvPr id="9" name="Rectangle: Rounded Corners 8">
          <a:extLst>
            <a:ext uri="{FF2B5EF4-FFF2-40B4-BE49-F238E27FC236}">
              <a16:creationId xmlns:a16="http://schemas.microsoft.com/office/drawing/2014/main" id="{79F4AC48-1F35-A010-ADDF-52045BED1325}"/>
            </a:ext>
          </a:extLst>
        </xdr:cNvPr>
        <xdr:cNvSpPr/>
      </xdr:nvSpPr>
      <xdr:spPr>
        <a:xfrm>
          <a:off x="1158460" y="301265"/>
          <a:ext cx="24633261" cy="12734378"/>
        </a:xfrm>
        <a:prstGeom prst="roundRect">
          <a:avLst>
            <a:gd name="adj" fmla="val 2811"/>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268469</xdr:colOff>
      <xdr:row>17</xdr:row>
      <xdr:rowOff>149915</xdr:rowOff>
    </xdr:from>
    <xdr:to>
      <xdr:col>36</xdr:col>
      <xdr:colOff>436030</xdr:colOff>
      <xdr:row>71</xdr:row>
      <xdr:rowOff>141301</xdr:rowOff>
    </xdr:to>
    <xdr:sp macro="" textlink="">
      <xdr:nvSpPr>
        <xdr:cNvPr id="5" name="Rectangle: Rounded Corners 4">
          <a:extLst>
            <a:ext uri="{FF2B5EF4-FFF2-40B4-BE49-F238E27FC236}">
              <a16:creationId xmlns:a16="http://schemas.microsoft.com/office/drawing/2014/main" id="{AB3B301A-7B4C-4AEF-A224-CD5C0CEDFCE4}"/>
            </a:ext>
          </a:extLst>
        </xdr:cNvPr>
        <xdr:cNvSpPr/>
      </xdr:nvSpPr>
      <xdr:spPr>
        <a:xfrm flipH="1">
          <a:off x="21781362" y="3157094"/>
          <a:ext cx="3637382" cy="9543600"/>
        </a:xfrm>
        <a:prstGeom prst="roundRect">
          <a:avLst>
            <a:gd name="adj" fmla="val 3454"/>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651906</xdr:colOff>
      <xdr:row>18</xdr:row>
      <xdr:rowOff>143289</xdr:rowOff>
    </xdr:from>
    <xdr:to>
      <xdr:col>30</xdr:col>
      <xdr:colOff>402677</xdr:colOff>
      <xdr:row>37</xdr:row>
      <xdr:rowOff>68820</xdr:rowOff>
    </xdr:to>
    <xdr:sp macro="" textlink="">
      <xdr:nvSpPr>
        <xdr:cNvPr id="10" name="Rectangle: Rounded Corners 9">
          <a:extLst>
            <a:ext uri="{FF2B5EF4-FFF2-40B4-BE49-F238E27FC236}">
              <a16:creationId xmlns:a16="http://schemas.microsoft.com/office/drawing/2014/main" id="{D40C9053-1A8C-4A8A-B494-44D3350EDD39}"/>
            </a:ext>
          </a:extLst>
        </xdr:cNvPr>
        <xdr:cNvSpPr/>
      </xdr:nvSpPr>
      <xdr:spPr>
        <a:xfrm>
          <a:off x="13837227" y="3327360"/>
          <a:ext cx="7384379" cy="3286496"/>
        </a:xfrm>
        <a:prstGeom prst="roundRect">
          <a:avLst>
            <a:gd name="adj" fmla="val 440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651906</xdr:colOff>
      <xdr:row>53</xdr:row>
      <xdr:rowOff>141418</xdr:rowOff>
    </xdr:from>
    <xdr:to>
      <xdr:col>30</xdr:col>
      <xdr:colOff>403494</xdr:colOff>
      <xdr:row>70</xdr:row>
      <xdr:rowOff>126580</xdr:rowOff>
    </xdr:to>
    <xdr:sp macro="" textlink="">
      <xdr:nvSpPr>
        <xdr:cNvPr id="12" name="Rectangle: Rounded Corners 11">
          <a:extLst>
            <a:ext uri="{FF2B5EF4-FFF2-40B4-BE49-F238E27FC236}">
              <a16:creationId xmlns:a16="http://schemas.microsoft.com/office/drawing/2014/main" id="{B0FF51BE-754F-C2BA-C0C6-8D7DF925C281}"/>
            </a:ext>
          </a:extLst>
        </xdr:cNvPr>
        <xdr:cNvSpPr/>
      </xdr:nvSpPr>
      <xdr:spPr>
        <a:xfrm>
          <a:off x="13837227" y="9516739"/>
          <a:ext cx="7385196" cy="2992341"/>
        </a:xfrm>
        <a:prstGeom prst="roundRect">
          <a:avLst>
            <a:gd name="adj" fmla="val 440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293934</xdr:colOff>
      <xdr:row>53</xdr:row>
      <xdr:rowOff>145775</xdr:rowOff>
    </xdr:from>
    <xdr:to>
      <xdr:col>13</xdr:col>
      <xdr:colOff>530679</xdr:colOff>
      <xdr:row>70</xdr:row>
      <xdr:rowOff>113191</xdr:rowOff>
    </xdr:to>
    <xdr:sp macro="" textlink="">
      <xdr:nvSpPr>
        <xdr:cNvPr id="14" name="Rectangle: Rounded Corners 13">
          <a:extLst>
            <a:ext uri="{FF2B5EF4-FFF2-40B4-BE49-F238E27FC236}">
              <a16:creationId xmlns:a16="http://schemas.microsoft.com/office/drawing/2014/main" id="{A38A0906-EC46-4DC0-9467-CE6B8F94E7F5}"/>
            </a:ext>
          </a:extLst>
        </xdr:cNvPr>
        <xdr:cNvSpPr/>
      </xdr:nvSpPr>
      <xdr:spPr>
        <a:xfrm>
          <a:off x="1681863" y="9521096"/>
          <a:ext cx="7870352" cy="2974595"/>
        </a:xfrm>
        <a:prstGeom prst="roundRect">
          <a:avLst>
            <a:gd name="adj" fmla="val 440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651906</xdr:colOff>
      <xdr:row>38</xdr:row>
      <xdr:rowOff>14646</xdr:rowOff>
    </xdr:from>
    <xdr:to>
      <xdr:col>30</xdr:col>
      <xdr:colOff>403494</xdr:colOff>
      <xdr:row>53</xdr:row>
      <xdr:rowOff>32451</xdr:rowOff>
    </xdr:to>
    <xdr:sp macro="" textlink="">
      <xdr:nvSpPr>
        <xdr:cNvPr id="26" name="Rectangle: Rounded Corners 25">
          <a:extLst>
            <a:ext uri="{FF2B5EF4-FFF2-40B4-BE49-F238E27FC236}">
              <a16:creationId xmlns:a16="http://schemas.microsoft.com/office/drawing/2014/main" id="{E00371C9-4E2F-029F-5028-5DEE669AEBDF}"/>
            </a:ext>
          </a:extLst>
        </xdr:cNvPr>
        <xdr:cNvSpPr/>
      </xdr:nvSpPr>
      <xdr:spPr>
        <a:xfrm>
          <a:off x="13837227" y="6736575"/>
          <a:ext cx="7385196" cy="2671197"/>
        </a:xfrm>
        <a:prstGeom prst="roundRect">
          <a:avLst>
            <a:gd name="adj" fmla="val 440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40583</xdr:colOff>
      <xdr:row>17</xdr:row>
      <xdr:rowOff>148537</xdr:rowOff>
    </xdr:from>
    <xdr:to>
      <xdr:col>30</xdr:col>
      <xdr:colOff>584153</xdr:colOff>
      <xdr:row>71</xdr:row>
      <xdr:rowOff>141301</xdr:rowOff>
    </xdr:to>
    <xdr:sp macro="" textlink="">
      <xdr:nvSpPr>
        <xdr:cNvPr id="4" name="Rectangle: Rounded Corners 3">
          <a:extLst>
            <a:ext uri="{FF2B5EF4-FFF2-40B4-BE49-F238E27FC236}">
              <a16:creationId xmlns:a16="http://schemas.microsoft.com/office/drawing/2014/main" id="{9CA5832E-24E3-9015-9F15-3EFEDD4B340F}"/>
            </a:ext>
          </a:extLst>
        </xdr:cNvPr>
        <xdr:cNvSpPr/>
      </xdr:nvSpPr>
      <xdr:spPr>
        <a:xfrm>
          <a:off x="1428512" y="3155716"/>
          <a:ext cx="19974570" cy="9544978"/>
        </a:xfrm>
        <a:prstGeom prst="roundRect">
          <a:avLst>
            <a:gd name="adj" fmla="val 1282"/>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353787</xdr:colOff>
      <xdr:row>2</xdr:row>
      <xdr:rowOff>165548</xdr:rowOff>
    </xdr:from>
    <xdr:to>
      <xdr:col>36</xdr:col>
      <xdr:colOff>436031</xdr:colOff>
      <xdr:row>7</xdr:row>
      <xdr:rowOff>171954</xdr:rowOff>
    </xdr:to>
    <xdr:sp macro="" textlink="">
      <xdr:nvSpPr>
        <xdr:cNvPr id="30" name="Rectangle: Rounded Corners 29">
          <a:extLst>
            <a:ext uri="{FF2B5EF4-FFF2-40B4-BE49-F238E27FC236}">
              <a16:creationId xmlns:a16="http://schemas.microsoft.com/office/drawing/2014/main" id="{6552850F-F6D3-47C0-8F8C-8F9ECA469662}"/>
            </a:ext>
          </a:extLst>
        </xdr:cNvPr>
        <xdr:cNvSpPr/>
      </xdr:nvSpPr>
      <xdr:spPr>
        <a:xfrm>
          <a:off x="4517573" y="519334"/>
          <a:ext cx="20901172" cy="890870"/>
        </a:xfrm>
        <a:prstGeom prst="roundRect">
          <a:avLst>
            <a:gd name="adj" fmla="val 34226"/>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latin typeface="Arial Black" panose="020B0A04020102020204" pitchFamily="34" charset="0"/>
            </a:rPr>
            <a:t>GLO CHURN ANALYSIS</a:t>
          </a:r>
          <a:r>
            <a:rPr lang="en-US" sz="4800" b="1" baseline="0">
              <a:solidFill>
                <a:schemeClr val="bg1"/>
              </a:solidFill>
              <a:latin typeface="Arial Black" panose="020B0A04020102020204" pitchFamily="34" charset="0"/>
            </a:rPr>
            <a:t> FOR Q1 2025</a:t>
          </a:r>
          <a:endParaRPr lang="en-US" sz="4800" b="1">
            <a:solidFill>
              <a:schemeClr val="bg1"/>
            </a:solidFill>
            <a:latin typeface="Arial Black" panose="020B0A04020102020204" pitchFamily="34" charset="0"/>
          </a:endParaRPr>
        </a:p>
      </xdr:txBody>
    </xdr:sp>
    <xdr:clientData/>
  </xdr:twoCellAnchor>
  <xdr:twoCellAnchor>
    <xdr:from>
      <xdr:col>2</xdr:col>
      <xdr:colOff>462499</xdr:colOff>
      <xdr:row>56</xdr:row>
      <xdr:rowOff>25718</xdr:rowOff>
    </xdr:from>
    <xdr:to>
      <xdr:col>13</xdr:col>
      <xdr:colOff>461406</xdr:colOff>
      <xdr:row>71</xdr:row>
      <xdr:rowOff>7383</xdr:rowOff>
    </xdr:to>
    <xdr:graphicFrame macro="">
      <xdr:nvGraphicFramePr>
        <xdr:cNvPr id="22" name="Chart 21">
          <a:extLst>
            <a:ext uri="{FF2B5EF4-FFF2-40B4-BE49-F238E27FC236}">
              <a16:creationId xmlns:a16="http://schemas.microsoft.com/office/drawing/2014/main" id="{BF957632-C6BF-48FD-8B56-51F19E5FD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54429</xdr:colOff>
      <xdr:row>40</xdr:row>
      <xdr:rowOff>132734</xdr:rowOff>
    </xdr:from>
    <xdr:to>
      <xdr:col>30</xdr:col>
      <xdr:colOff>340179</xdr:colOff>
      <xdr:row>52</xdr:row>
      <xdr:rowOff>55764</xdr:rowOff>
    </xdr:to>
    <xdr:graphicFrame macro="">
      <xdr:nvGraphicFramePr>
        <xdr:cNvPr id="27" name="Chart 26">
          <a:extLst>
            <a:ext uri="{FF2B5EF4-FFF2-40B4-BE49-F238E27FC236}">
              <a16:creationId xmlns:a16="http://schemas.microsoft.com/office/drawing/2014/main" id="{B1A6097F-483C-4B1C-99AF-2B96881BC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204108</xdr:colOff>
      <xdr:row>56</xdr:row>
      <xdr:rowOff>95250</xdr:rowOff>
    </xdr:from>
    <xdr:to>
      <xdr:col>30</xdr:col>
      <xdr:colOff>187519</xdr:colOff>
      <xdr:row>70</xdr:row>
      <xdr:rowOff>42321</xdr:rowOff>
    </xdr:to>
    <xdr:graphicFrame macro="">
      <xdr:nvGraphicFramePr>
        <xdr:cNvPr id="33" name="Chart 32">
          <a:extLst>
            <a:ext uri="{FF2B5EF4-FFF2-40B4-BE49-F238E27FC236}">
              <a16:creationId xmlns:a16="http://schemas.microsoft.com/office/drawing/2014/main" id="{1648B758-5D7C-4975-9D9E-5D7200950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547997</xdr:colOff>
      <xdr:row>18</xdr:row>
      <xdr:rowOff>143287</xdr:rowOff>
    </xdr:from>
    <xdr:to>
      <xdr:col>19</xdr:col>
      <xdr:colOff>549729</xdr:colOff>
      <xdr:row>37</xdr:row>
      <xdr:rowOff>95199</xdr:rowOff>
    </xdr:to>
    <xdr:sp macro="" textlink="">
      <xdr:nvSpPr>
        <xdr:cNvPr id="35" name="Rectangle: Rounded Corners 34">
          <a:extLst>
            <a:ext uri="{FF2B5EF4-FFF2-40B4-BE49-F238E27FC236}">
              <a16:creationId xmlns:a16="http://schemas.microsoft.com/office/drawing/2014/main" id="{16131FC0-A6E6-4F4C-92FA-7EA386FF20F2}"/>
            </a:ext>
          </a:extLst>
        </xdr:cNvPr>
        <xdr:cNvSpPr/>
      </xdr:nvSpPr>
      <xdr:spPr>
        <a:xfrm>
          <a:off x="6099711" y="3327358"/>
          <a:ext cx="7635339" cy="3312877"/>
        </a:xfrm>
        <a:prstGeom prst="roundRect">
          <a:avLst>
            <a:gd name="adj" fmla="val 440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293935</xdr:colOff>
      <xdr:row>18</xdr:row>
      <xdr:rowOff>143287</xdr:rowOff>
    </xdr:from>
    <xdr:to>
      <xdr:col>8</xdr:col>
      <xdr:colOff>433501</xdr:colOff>
      <xdr:row>37</xdr:row>
      <xdr:rowOff>95199</xdr:rowOff>
    </xdr:to>
    <xdr:sp macro="" textlink="">
      <xdr:nvSpPr>
        <xdr:cNvPr id="37" name="Rectangle: Rounded Corners 36">
          <a:extLst>
            <a:ext uri="{FF2B5EF4-FFF2-40B4-BE49-F238E27FC236}">
              <a16:creationId xmlns:a16="http://schemas.microsoft.com/office/drawing/2014/main" id="{CD90EB14-CBEE-4424-AC14-0CC052C3BCE1}"/>
            </a:ext>
          </a:extLst>
        </xdr:cNvPr>
        <xdr:cNvSpPr/>
      </xdr:nvSpPr>
      <xdr:spPr>
        <a:xfrm>
          <a:off x="1681864" y="3327358"/>
          <a:ext cx="4303351" cy="3312877"/>
        </a:xfrm>
        <a:prstGeom prst="roundRect">
          <a:avLst>
            <a:gd name="adj" fmla="val 440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293935</xdr:colOff>
      <xdr:row>38</xdr:row>
      <xdr:rowOff>17827</xdr:rowOff>
    </xdr:from>
    <xdr:to>
      <xdr:col>12</xdr:col>
      <xdr:colOff>236270</xdr:colOff>
      <xdr:row>53</xdr:row>
      <xdr:rowOff>32450</xdr:rowOff>
    </xdr:to>
    <xdr:sp macro="" textlink="">
      <xdr:nvSpPr>
        <xdr:cNvPr id="38" name="Rectangle: Rounded Corners 37">
          <a:extLst>
            <a:ext uri="{FF2B5EF4-FFF2-40B4-BE49-F238E27FC236}">
              <a16:creationId xmlns:a16="http://schemas.microsoft.com/office/drawing/2014/main" id="{7279C9DD-2414-48D4-B274-3ADEA65F1AE5}"/>
            </a:ext>
          </a:extLst>
        </xdr:cNvPr>
        <xdr:cNvSpPr/>
      </xdr:nvSpPr>
      <xdr:spPr>
        <a:xfrm>
          <a:off x="1681864" y="6739756"/>
          <a:ext cx="6881977" cy="2668015"/>
        </a:xfrm>
        <a:prstGeom prst="roundRect">
          <a:avLst>
            <a:gd name="adj" fmla="val 440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2</xdr:col>
      <xdr:colOff>383626</xdr:colOff>
      <xdr:row>22</xdr:row>
      <xdr:rowOff>32463</xdr:rowOff>
    </xdr:from>
    <xdr:to>
      <xdr:col>8</xdr:col>
      <xdr:colOff>417047</xdr:colOff>
      <xdr:row>36</xdr:row>
      <xdr:rowOff>132921</xdr:rowOff>
    </xdr:to>
    <xdr:graphicFrame macro="">
      <xdr:nvGraphicFramePr>
        <xdr:cNvPr id="36" name="Chart 35">
          <a:extLst>
            <a:ext uri="{FF2B5EF4-FFF2-40B4-BE49-F238E27FC236}">
              <a16:creationId xmlns:a16="http://schemas.microsoft.com/office/drawing/2014/main" id="{AEAC724F-A503-4D8C-888B-4F47BBFB5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438438</xdr:colOff>
      <xdr:row>40</xdr:row>
      <xdr:rowOff>62302</xdr:rowOff>
    </xdr:from>
    <xdr:to>
      <xdr:col>12</xdr:col>
      <xdr:colOff>236270</xdr:colOff>
      <xdr:row>52</xdr:row>
      <xdr:rowOff>89541</xdr:rowOff>
    </xdr:to>
    <xdr:graphicFrame macro="">
      <xdr:nvGraphicFramePr>
        <xdr:cNvPr id="34" name="Chart 33">
          <a:extLst>
            <a:ext uri="{FF2B5EF4-FFF2-40B4-BE49-F238E27FC236}">
              <a16:creationId xmlns:a16="http://schemas.microsoft.com/office/drawing/2014/main" id="{58EBE24D-DABB-4CC4-AD90-58F05857E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357498</xdr:colOff>
      <xdr:row>38</xdr:row>
      <xdr:rowOff>13294</xdr:rowOff>
    </xdr:from>
    <xdr:to>
      <xdr:col>19</xdr:col>
      <xdr:colOff>513361</xdr:colOff>
      <xdr:row>53</xdr:row>
      <xdr:rowOff>32450</xdr:rowOff>
    </xdr:to>
    <xdr:sp macro="" textlink="">
      <xdr:nvSpPr>
        <xdr:cNvPr id="41" name="Rectangle: Rounded Corners 40">
          <a:extLst>
            <a:ext uri="{FF2B5EF4-FFF2-40B4-BE49-F238E27FC236}">
              <a16:creationId xmlns:a16="http://schemas.microsoft.com/office/drawing/2014/main" id="{D8697429-9DD8-1A54-0670-99B7B5B5EDAF}"/>
            </a:ext>
          </a:extLst>
        </xdr:cNvPr>
        <xdr:cNvSpPr/>
      </xdr:nvSpPr>
      <xdr:spPr>
        <a:xfrm>
          <a:off x="8685069" y="6735223"/>
          <a:ext cx="5013613" cy="2672548"/>
        </a:xfrm>
        <a:prstGeom prst="roundRect">
          <a:avLst>
            <a:gd name="adj" fmla="val 440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644978</xdr:colOff>
      <xdr:row>22</xdr:row>
      <xdr:rowOff>37632</xdr:rowOff>
    </xdr:from>
    <xdr:to>
      <xdr:col>19</xdr:col>
      <xdr:colOff>478723</xdr:colOff>
      <xdr:row>36</xdr:row>
      <xdr:rowOff>138486</xdr:rowOff>
    </xdr:to>
    <xdr:graphicFrame macro="">
      <xdr:nvGraphicFramePr>
        <xdr:cNvPr id="43" name="Chart 42">
          <a:extLst>
            <a:ext uri="{FF2B5EF4-FFF2-40B4-BE49-F238E27FC236}">
              <a16:creationId xmlns:a16="http://schemas.microsoft.com/office/drawing/2014/main" id="{1C71D885-EF9E-41D3-A732-EBB3EADAC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599951</xdr:colOff>
      <xdr:row>19</xdr:row>
      <xdr:rowOff>46423</xdr:rowOff>
    </xdr:from>
    <xdr:to>
      <xdr:col>8</xdr:col>
      <xdr:colOff>9896</xdr:colOff>
      <xdr:row>21</xdr:row>
      <xdr:rowOff>175374</xdr:rowOff>
    </xdr:to>
    <xdr:sp macro="" textlink="">
      <xdr:nvSpPr>
        <xdr:cNvPr id="44" name="TextBox 43">
          <a:extLst>
            <a:ext uri="{FF2B5EF4-FFF2-40B4-BE49-F238E27FC236}">
              <a16:creationId xmlns:a16="http://schemas.microsoft.com/office/drawing/2014/main" id="{68DEABF0-2864-5B51-EA46-4A59AB581B1E}"/>
            </a:ext>
          </a:extLst>
        </xdr:cNvPr>
        <xdr:cNvSpPr txBox="1"/>
      </xdr:nvSpPr>
      <xdr:spPr>
        <a:xfrm>
          <a:off x="1987880" y="3407387"/>
          <a:ext cx="3573730" cy="48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200" b="1">
              <a:solidFill>
                <a:schemeClr val="accent1">
                  <a:lumMod val="75000"/>
                </a:schemeClr>
              </a:solidFill>
              <a:latin typeface="Arial" panose="020B0604020202020204" pitchFamily="34" charset="0"/>
              <a:cs typeface="Arial" panose="020B0604020202020204" pitchFamily="34" charset="0"/>
            </a:rPr>
            <a:t>Churn Count</a:t>
          </a:r>
          <a:r>
            <a:rPr lang="en-US" sz="2200" b="1" baseline="0">
              <a:solidFill>
                <a:schemeClr val="accent1">
                  <a:lumMod val="75000"/>
                </a:schemeClr>
              </a:solidFill>
              <a:latin typeface="Arial" panose="020B0604020202020204" pitchFamily="34" charset="0"/>
              <a:cs typeface="Arial" panose="020B0604020202020204" pitchFamily="34" charset="0"/>
            </a:rPr>
            <a:t> </a:t>
          </a:r>
          <a:r>
            <a:rPr lang="en-US" sz="1600" b="0" baseline="0">
              <a:latin typeface="Arial" panose="020B0604020202020204" pitchFamily="34" charset="0"/>
              <a:cs typeface="Arial" panose="020B0604020202020204" pitchFamily="34" charset="0"/>
            </a:rPr>
            <a:t>by Customers</a:t>
          </a:r>
          <a:endParaRPr lang="en-US" sz="2000" b="0">
            <a:latin typeface="Arial" panose="020B0604020202020204" pitchFamily="34" charset="0"/>
            <a:cs typeface="Arial" panose="020B0604020202020204" pitchFamily="34" charset="0"/>
          </a:endParaRPr>
        </a:p>
      </xdr:txBody>
    </xdr:sp>
    <xdr:clientData/>
  </xdr:twoCellAnchor>
  <xdr:twoCellAnchor>
    <xdr:from>
      <xdr:col>2</xdr:col>
      <xdr:colOff>599951</xdr:colOff>
      <xdr:row>38</xdr:row>
      <xdr:rowOff>52854</xdr:rowOff>
    </xdr:from>
    <xdr:to>
      <xdr:col>8</xdr:col>
      <xdr:colOff>9896</xdr:colOff>
      <xdr:row>41</xdr:row>
      <xdr:rowOff>4914</xdr:rowOff>
    </xdr:to>
    <xdr:sp macro="" textlink="">
      <xdr:nvSpPr>
        <xdr:cNvPr id="45" name="TextBox 44">
          <a:extLst>
            <a:ext uri="{FF2B5EF4-FFF2-40B4-BE49-F238E27FC236}">
              <a16:creationId xmlns:a16="http://schemas.microsoft.com/office/drawing/2014/main" id="{5E5555A4-670C-6BC3-86A6-3BA6BBDB4DA0}"/>
            </a:ext>
          </a:extLst>
        </xdr:cNvPr>
        <xdr:cNvSpPr txBox="1"/>
      </xdr:nvSpPr>
      <xdr:spPr>
        <a:xfrm>
          <a:off x="1987880" y="6774783"/>
          <a:ext cx="3573730" cy="48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baseline="0">
              <a:solidFill>
                <a:schemeClr val="accent1">
                  <a:lumMod val="75000"/>
                </a:schemeClr>
              </a:solidFill>
              <a:latin typeface="Arial" panose="020B0604020202020204" pitchFamily="34" charset="0"/>
              <a:cs typeface="Arial" panose="020B0604020202020204" pitchFamily="34" charset="0"/>
            </a:rPr>
            <a:t>Total Revenue </a:t>
          </a:r>
          <a:r>
            <a:rPr lang="en-US" sz="1400" b="0" baseline="0">
              <a:latin typeface="Arial" panose="020B0604020202020204" pitchFamily="34" charset="0"/>
              <a:cs typeface="Arial" panose="020B0604020202020204" pitchFamily="34" charset="0"/>
            </a:rPr>
            <a:t>by Month</a:t>
          </a:r>
          <a:endParaRPr lang="en-US" sz="2000" b="0">
            <a:latin typeface="Arial" panose="020B0604020202020204" pitchFamily="34" charset="0"/>
            <a:cs typeface="Arial" panose="020B0604020202020204" pitchFamily="34" charset="0"/>
          </a:endParaRPr>
        </a:p>
      </xdr:txBody>
    </xdr:sp>
    <xdr:clientData/>
  </xdr:twoCellAnchor>
  <xdr:twoCellAnchor>
    <xdr:from>
      <xdr:col>2</xdr:col>
      <xdr:colOff>599951</xdr:colOff>
      <xdr:row>54</xdr:row>
      <xdr:rowOff>40999</xdr:rowOff>
    </xdr:from>
    <xdr:to>
      <xdr:col>8</xdr:col>
      <xdr:colOff>9896</xdr:colOff>
      <xdr:row>56</xdr:row>
      <xdr:rowOff>153761</xdr:rowOff>
    </xdr:to>
    <xdr:sp macro="" textlink="">
      <xdr:nvSpPr>
        <xdr:cNvPr id="46" name="TextBox 45">
          <a:extLst>
            <a:ext uri="{FF2B5EF4-FFF2-40B4-BE49-F238E27FC236}">
              <a16:creationId xmlns:a16="http://schemas.microsoft.com/office/drawing/2014/main" id="{6CA5E4C9-4718-1913-0D58-1D87CB7038C6}"/>
            </a:ext>
          </a:extLst>
        </xdr:cNvPr>
        <xdr:cNvSpPr txBox="1"/>
      </xdr:nvSpPr>
      <xdr:spPr>
        <a:xfrm>
          <a:off x="1987880" y="9593213"/>
          <a:ext cx="3573730" cy="466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200" b="1" baseline="0">
              <a:solidFill>
                <a:schemeClr val="accent1">
                  <a:lumMod val="75000"/>
                </a:schemeClr>
              </a:solidFill>
              <a:latin typeface="Arial" panose="020B0604020202020204" pitchFamily="34" charset="0"/>
              <a:cs typeface="Arial" panose="020B0604020202020204" pitchFamily="34" charset="0"/>
            </a:rPr>
            <a:t>Revenue</a:t>
          </a:r>
          <a:r>
            <a:rPr lang="en-US" sz="2000" b="1" baseline="0">
              <a:solidFill>
                <a:schemeClr val="accent1">
                  <a:lumMod val="75000"/>
                </a:schemeClr>
              </a:solidFill>
              <a:latin typeface="Arial" panose="020B0604020202020204" pitchFamily="34" charset="0"/>
              <a:cs typeface="Arial" panose="020B0604020202020204" pitchFamily="34" charset="0"/>
            </a:rPr>
            <a:t> </a:t>
          </a:r>
          <a:r>
            <a:rPr lang="en-US" sz="1600" b="0" baseline="0">
              <a:latin typeface="Arial" panose="020B0604020202020204" pitchFamily="34" charset="0"/>
              <a:cs typeface="Arial" panose="020B0604020202020204" pitchFamily="34" charset="0"/>
            </a:rPr>
            <a:t>by Data Plans</a:t>
          </a:r>
          <a:endParaRPr lang="en-US" sz="2000" b="0">
            <a:latin typeface="Arial" panose="020B0604020202020204" pitchFamily="34" charset="0"/>
            <a:cs typeface="Arial" panose="020B0604020202020204" pitchFamily="34" charset="0"/>
          </a:endParaRPr>
        </a:p>
      </xdr:txBody>
    </xdr:sp>
    <xdr:clientData/>
  </xdr:twoCellAnchor>
  <xdr:twoCellAnchor>
    <xdr:from>
      <xdr:col>9</xdr:col>
      <xdr:colOff>166997</xdr:colOff>
      <xdr:row>19</xdr:row>
      <xdr:rowOff>46423</xdr:rowOff>
    </xdr:from>
    <xdr:to>
      <xdr:col>15</xdr:col>
      <xdr:colOff>426770</xdr:colOff>
      <xdr:row>21</xdr:row>
      <xdr:rowOff>175374</xdr:rowOff>
    </xdr:to>
    <xdr:sp macro="" textlink="">
      <xdr:nvSpPr>
        <xdr:cNvPr id="47" name="TextBox 46">
          <a:extLst>
            <a:ext uri="{FF2B5EF4-FFF2-40B4-BE49-F238E27FC236}">
              <a16:creationId xmlns:a16="http://schemas.microsoft.com/office/drawing/2014/main" id="{E5A0DDF3-D990-EBBD-1581-E160546D3C58}"/>
            </a:ext>
          </a:extLst>
        </xdr:cNvPr>
        <xdr:cNvSpPr txBox="1"/>
      </xdr:nvSpPr>
      <xdr:spPr>
        <a:xfrm>
          <a:off x="6412676" y="3407387"/>
          <a:ext cx="4423558" cy="48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200" b="1" baseline="0">
              <a:solidFill>
                <a:schemeClr val="accent1">
                  <a:lumMod val="75000"/>
                </a:schemeClr>
              </a:solidFill>
              <a:latin typeface="Arial" panose="020B0604020202020204" pitchFamily="34" charset="0"/>
              <a:cs typeface="Arial" panose="020B0604020202020204" pitchFamily="34" charset="0"/>
            </a:rPr>
            <a:t>Reason for Churn </a:t>
          </a:r>
          <a:r>
            <a:rPr lang="en-US" sz="1600" b="0" baseline="0">
              <a:latin typeface="Arial" panose="020B0604020202020204" pitchFamily="34" charset="0"/>
              <a:cs typeface="Arial" panose="020B0604020202020204" pitchFamily="34" charset="0"/>
            </a:rPr>
            <a:t>by Customers</a:t>
          </a:r>
          <a:endParaRPr lang="en-US" sz="2000" b="0">
            <a:latin typeface="Arial" panose="020B0604020202020204" pitchFamily="34" charset="0"/>
            <a:cs typeface="Arial" panose="020B0604020202020204" pitchFamily="34" charset="0"/>
          </a:endParaRPr>
        </a:p>
      </xdr:txBody>
    </xdr:sp>
    <xdr:clientData/>
  </xdr:twoCellAnchor>
  <xdr:twoCellAnchor>
    <xdr:from>
      <xdr:col>12</xdr:col>
      <xdr:colOff>565316</xdr:colOff>
      <xdr:row>38</xdr:row>
      <xdr:rowOff>52854</xdr:rowOff>
    </xdr:from>
    <xdr:to>
      <xdr:col>18</xdr:col>
      <xdr:colOff>599952</xdr:colOff>
      <xdr:row>41</xdr:row>
      <xdr:rowOff>4914</xdr:rowOff>
    </xdr:to>
    <xdr:sp macro="" textlink="">
      <xdr:nvSpPr>
        <xdr:cNvPr id="48" name="TextBox 47">
          <a:extLst>
            <a:ext uri="{FF2B5EF4-FFF2-40B4-BE49-F238E27FC236}">
              <a16:creationId xmlns:a16="http://schemas.microsoft.com/office/drawing/2014/main" id="{682ED95C-7942-D477-0282-B2A4D418DF92}"/>
            </a:ext>
          </a:extLst>
        </xdr:cNvPr>
        <xdr:cNvSpPr txBox="1"/>
      </xdr:nvSpPr>
      <xdr:spPr>
        <a:xfrm>
          <a:off x="8892887" y="6774783"/>
          <a:ext cx="4198422" cy="48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a:solidFill>
                <a:schemeClr val="accent1">
                  <a:lumMod val="75000"/>
                </a:schemeClr>
              </a:solidFill>
              <a:latin typeface="Arial" panose="020B0604020202020204" pitchFamily="34" charset="0"/>
              <a:cs typeface="Arial" panose="020B0604020202020204" pitchFamily="34" charset="0"/>
            </a:rPr>
            <a:t>Customer</a:t>
          </a:r>
          <a:r>
            <a:rPr lang="en-US" sz="2000" b="1" baseline="0">
              <a:solidFill>
                <a:schemeClr val="accent1">
                  <a:lumMod val="75000"/>
                </a:schemeClr>
              </a:solidFill>
              <a:latin typeface="Arial" panose="020B0604020202020204" pitchFamily="34" charset="0"/>
              <a:cs typeface="Arial" panose="020B0604020202020204" pitchFamily="34" charset="0"/>
            </a:rPr>
            <a:t> Review</a:t>
          </a:r>
          <a:endParaRPr lang="en-US" sz="2000" b="0">
            <a:latin typeface="Arial" panose="020B0604020202020204" pitchFamily="34" charset="0"/>
            <a:cs typeface="Arial" panose="020B0604020202020204" pitchFamily="34" charset="0"/>
          </a:endParaRPr>
        </a:p>
      </xdr:txBody>
    </xdr:sp>
    <xdr:clientData/>
  </xdr:twoCellAnchor>
  <xdr:twoCellAnchor>
    <xdr:from>
      <xdr:col>20</xdr:col>
      <xdr:colOff>61849</xdr:colOff>
      <xdr:row>19</xdr:row>
      <xdr:rowOff>67027</xdr:rowOff>
    </xdr:from>
    <xdr:to>
      <xdr:col>26</xdr:col>
      <xdr:colOff>547998</xdr:colOff>
      <xdr:row>22</xdr:row>
      <xdr:rowOff>19085</xdr:rowOff>
    </xdr:to>
    <xdr:sp macro="" textlink="">
      <xdr:nvSpPr>
        <xdr:cNvPr id="49" name="TextBox 48">
          <a:extLst>
            <a:ext uri="{FF2B5EF4-FFF2-40B4-BE49-F238E27FC236}">
              <a16:creationId xmlns:a16="http://schemas.microsoft.com/office/drawing/2014/main" id="{B4408130-C7E9-7113-EDE2-F827B6EE60EC}"/>
            </a:ext>
          </a:extLst>
        </xdr:cNvPr>
        <xdr:cNvSpPr txBox="1"/>
      </xdr:nvSpPr>
      <xdr:spPr>
        <a:xfrm>
          <a:off x="13941135" y="3427991"/>
          <a:ext cx="4649934" cy="48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a:solidFill>
                <a:schemeClr val="accent1">
                  <a:lumMod val="75000"/>
                </a:schemeClr>
              </a:solidFill>
              <a:latin typeface="Arial" panose="020B0604020202020204" pitchFamily="34" charset="0"/>
              <a:cs typeface="Arial" panose="020B0604020202020204" pitchFamily="34" charset="0"/>
            </a:rPr>
            <a:t>Satisfaction Rating</a:t>
          </a:r>
          <a:endParaRPr lang="en-US" sz="2000" b="0">
            <a:latin typeface="Arial" panose="020B0604020202020204" pitchFamily="34" charset="0"/>
            <a:cs typeface="Arial" panose="020B0604020202020204" pitchFamily="34" charset="0"/>
          </a:endParaRPr>
        </a:p>
      </xdr:txBody>
    </xdr:sp>
    <xdr:clientData/>
  </xdr:twoCellAnchor>
  <xdr:twoCellAnchor>
    <xdr:from>
      <xdr:col>19</xdr:col>
      <xdr:colOff>689537</xdr:colOff>
      <xdr:row>38</xdr:row>
      <xdr:rowOff>52854</xdr:rowOff>
    </xdr:from>
    <xdr:to>
      <xdr:col>27</xdr:col>
      <xdr:colOff>154341</xdr:colOff>
      <xdr:row>40</xdr:row>
      <xdr:rowOff>173089</xdr:rowOff>
    </xdr:to>
    <xdr:sp macro="" textlink="">
      <xdr:nvSpPr>
        <xdr:cNvPr id="50" name="TextBox 49">
          <a:extLst>
            <a:ext uri="{FF2B5EF4-FFF2-40B4-BE49-F238E27FC236}">
              <a16:creationId xmlns:a16="http://schemas.microsoft.com/office/drawing/2014/main" id="{EE2060AB-636C-E49B-3E33-4DBD926AE85D}"/>
            </a:ext>
          </a:extLst>
        </xdr:cNvPr>
        <xdr:cNvSpPr txBox="1"/>
      </xdr:nvSpPr>
      <xdr:spPr>
        <a:xfrm>
          <a:off x="13874858" y="6774783"/>
          <a:ext cx="5016519" cy="474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a:solidFill>
                <a:schemeClr val="accent1">
                  <a:lumMod val="75000"/>
                </a:schemeClr>
              </a:solidFill>
              <a:latin typeface="Arial" panose="020B0604020202020204" pitchFamily="34" charset="0"/>
              <a:cs typeface="Arial" panose="020B0604020202020204" pitchFamily="34" charset="0"/>
            </a:rPr>
            <a:t>Top 5 Churn</a:t>
          </a:r>
          <a:r>
            <a:rPr lang="en-US" sz="2000" b="1" baseline="0">
              <a:solidFill>
                <a:schemeClr val="accent1">
                  <a:lumMod val="75000"/>
                </a:schemeClr>
              </a:solidFill>
              <a:latin typeface="Arial" panose="020B0604020202020204" pitchFamily="34" charset="0"/>
              <a:cs typeface="Arial" panose="020B0604020202020204" pitchFamily="34" charset="0"/>
            </a:rPr>
            <a:t> Count </a:t>
          </a:r>
          <a:r>
            <a:rPr lang="en-US" sz="1400" b="0" baseline="0">
              <a:latin typeface="Arial" panose="020B0604020202020204" pitchFamily="34" charset="0"/>
              <a:cs typeface="Arial" panose="020B0604020202020204" pitchFamily="34" charset="0"/>
            </a:rPr>
            <a:t>by State</a:t>
          </a:r>
          <a:endParaRPr lang="en-US" sz="2000" b="0">
            <a:latin typeface="Arial" panose="020B0604020202020204" pitchFamily="34" charset="0"/>
            <a:cs typeface="Arial" panose="020B0604020202020204" pitchFamily="34" charset="0"/>
          </a:endParaRPr>
        </a:p>
      </xdr:txBody>
    </xdr:sp>
    <xdr:clientData/>
  </xdr:twoCellAnchor>
  <xdr:twoCellAnchor>
    <xdr:from>
      <xdr:col>20</xdr:col>
      <xdr:colOff>91536</xdr:colOff>
      <xdr:row>54</xdr:row>
      <xdr:rowOff>108133</xdr:rowOff>
    </xdr:from>
    <xdr:to>
      <xdr:col>27</xdr:col>
      <xdr:colOff>248639</xdr:colOff>
      <xdr:row>57</xdr:row>
      <xdr:rowOff>44003</xdr:rowOff>
    </xdr:to>
    <xdr:sp macro="" textlink="">
      <xdr:nvSpPr>
        <xdr:cNvPr id="55" name="TextBox 54">
          <a:extLst>
            <a:ext uri="{FF2B5EF4-FFF2-40B4-BE49-F238E27FC236}">
              <a16:creationId xmlns:a16="http://schemas.microsoft.com/office/drawing/2014/main" id="{8D36FC13-5CFE-6BE3-282D-559C8BB02D83}"/>
            </a:ext>
          </a:extLst>
        </xdr:cNvPr>
        <xdr:cNvSpPr txBox="1"/>
      </xdr:nvSpPr>
      <xdr:spPr>
        <a:xfrm>
          <a:off x="13970822" y="9660347"/>
          <a:ext cx="5014853" cy="466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200" b="1">
              <a:solidFill>
                <a:schemeClr val="accent1">
                  <a:lumMod val="75000"/>
                </a:schemeClr>
              </a:solidFill>
              <a:latin typeface="Arial" panose="020B0604020202020204" pitchFamily="34" charset="0"/>
              <a:cs typeface="Arial" panose="020B0604020202020204" pitchFamily="34" charset="0"/>
            </a:rPr>
            <a:t>Least Churn</a:t>
          </a:r>
          <a:r>
            <a:rPr lang="en-US" sz="2200" b="1" baseline="0">
              <a:solidFill>
                <a:schemeClr val="accent1">
                  <a:lumMod val="75000"/>
                </a:schemeClr>
              </a:solidFill>
              <a:latin typeface="Arial" panose="020B0604020202020204" pitchFamily="34" charset="0"/>
              <a:cs typeface="Arial" panose="020B0604020202020204" pitchFamily="34" charset="0"/>
            </a:rPr>
            <a:t> Count </a:t>
          </a:r>
          <a:r>
            <a:rPr lang="en-US" sz="1600" b="0" baseline="0">
              <a:latin typeface="Arial" panose="020B0604020202020204" pitchFamily="34" charset="0"/>
              <a:cs typeface="Arial" panose="020B0604020202020204" pitchFamily="34" charset="0"/>
            </a:rPr>
            <a:t>by State</a:t>
          </a:r>
          <a:endParaRPr lang="en-US" sz="2000" b="0">
            <a:latin typeface="Arial" panose="020B0604020202020204" pitchFamily="34" charset="0"/>
            <a:cs typeface="Arial" panose="020B0604020202020204" pitchFamily="34" charset="0"/>
          </a:endParaRPr>
        </a:p>
      </xdr:txBody>
    </xdr:sp>
    <xdr:clientData/>
  </xdr:twoCellAnchor>
  <xdr:twoCellAnchor>
    <xdr:from>
      <xdr:col>31</xdr:col>
      <xdr:colOff>550855</xdr:colOff>
      <xdr:row>41</xdr:row>
      <xdr:rowOff>128800</xdr:rowOff>
    </xdr:from>
    <xdr:to>
      <xdr:col>36</xdr:col>
      <xdr:colOff>153645</xdr:colOff>
      <xdr:row>51</xdr:row>
      <xdr:rowOff>27969</xdr:rowOff>
    </xdr:to>
    <mc:AlternateContent xmlns:mc="http://schemas.openxmlformats.org/markup-compatibility/2006">
      <mc:Choice xmlns:a14="http://schemas.microsoft.com/office/drawing/2010/main" Requires="a14">
        <xdr:graphicFrame macro="">
          <xdr:nvGraphicFramePr>
            <xdr:cNvPr id="56" name="MTN Device">
              <a:extLst>
                <a:ext uri="{FF2B5EF4-FFF2-40B4-BE49-F238E27FC236}">
                  <a16:creationId xmlns:a16="http://schemas.microsoft.com/office/drawing/2014/main" id="{FF801628-9606-F5E7-3966-9F2271906831}"/>
                </a:ext>
              </a:extLst>
            </xdr:cNvPr>
            <xdr:cNvGraphicFramePr/>
          </xdr:nvGraphicFramePr>
          <xdr:xfrm>
            <a:off x="0" y="0"/>
            <a:ext cx="0" cy="0"/>
          </xdr:xfrm>
          <a:graphic>
            <a:graphicData uri="http://schemas.microsoft.com/office/drawing/2010/slicer">
              <sle:slicer xmlns:sle="http://schemas.microsoft.com/office/drawing/2010/slicer" name="MTN Device"/>
            </a:graphicData>
          </a:graphic>
        </xdr:graphicFrame>
      </mc:Choice>
      <mc:Fallback>
        <xdr:sp macro="" textlink="">
          <xdr:nvSpPr>
            <xdr:cNvPr id="0" name=""/>
            <xdr:cNvSpPr>
              <a:spLocks noTextEdit="1"/>
            </xdr:cNvSpPr>
          </xdr:nvSpPr>
          <xdr:spPr>
            <a:xfrm>
              <a:off x="22063748" y="7381407"/>
              <a:ext cx="3072611" cy="16680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550855</xdr:colOff>
      <xdr:row>52</xdr:row>
      <xdr:rowOff>156769</xdr:rowOff>
    </xdr:from>
    <xdr:to>
      <xdr:col>36</xdr:col>
      <xdr:colOff>153645</xdr:colOff>
      <xdr:row>59</xdr:row>
      <xdr:rowOff>105054</xdr:rowOff>
    </xdr:to>
    <mc:AlternateContent xmlns:mc="http://schemas.openxmlformats.org/markup-compatibility/2006">
      <mc:Choice xmlns:a14="http://schemas.microsoft.com/office/drawing/2010/main" Requires="a14">
        <xdr:graphicFrame macro="">
          <xdr:nvGraphicFramePr>
            <xdr:cNvPr id="57" name="Gender">
              <a:extLst>
                <a:ext uri="{FF2B5EF4-FFF2-40B4-BE49-F238E27FC236}">
                  <a16:creationId xmlns:a16="http://schemas.microsoft.com/office/drawing/2014/main" id="{5728A3ED-B7F5-3E2C-3D40-D41C5FA01AF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063748" y="9355198"/>
              <a:ext cx="3072611" cy="11865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550855</xdr:colOff>
      <xdr:row>61</xdr:row>
      <xdr:rowOff>56963</xdr:rowOff>
    </xdr:from>
    <xdr:to>
      <xdr:col>36</xdr:col>
      <xdr:colOff>153645</xdr:colOff>
      <xdr:row>69</xdr:row>
      <xdr:rowOff>54429</xdr:rowOff>
    </xdr:to>
    <mc:AlternateContent xmlns:mc="http://schemas.openxmlformats.org/markup-compatibility/2006">
      <mc:Choice xmlns:a14="http://schemas.microsoft.com/office/drawing/2010/main" Requires="a14">
        <xdr:graphicFrame macro="">
          <xdr:nvGraphicFramePr>
            <xdr:cNvPr id="7" name="Months (Date of Purchase)">
              <a:extLst>
                <a:ext uri="{FF2B5EF4-FFF2-40B4-BE49-F238E27FC236}">
                  <a16:creationId xmlns:a16="http://schemas.microsoft.com/office/drawing/2014/main" id="{D254847D-377A-83E7-190C-3E6167ABD9F5}"/>
                </a:ext>
              </a:extLst>
            </xdr:cNvPr>
            <xdr:cNvGraphicFramePr/>
          </xdr:nvGraphicFramePr>
          <xdr:xfrm>
            <a:off x="0" y="0"/>
            <a:ext cx="0" cy="0"/>
          </xdr:xfrm>
          <a:graphic>
            <a:graphicData uri="http://schemas.microsoft.com/office/drawing/2010/slicer">
              <sle:slicer xmlns:sle="http://schemas.microsoft.com/office/drawing/2010/slicer" name="Months (Date of Purchase)"/>
            </a:graphicData>
          </a:graphic>
        </xdr:graphicFrame>
      </mc:Choice>
      <mc:Fallback>
        <xdr:sp macro="" textlink="">
          <xdr:nvSpPr>
            <xdr:cNvPr id="0" name=""/>
            <xdr:cNvSpPr>
              <a:spLocks noTextEdit="1"/>
            </xdr:cNvSpPr>
          </xdr:nvSpPr>
          <xdr:spPr>
            <a:xfrm>
              <a:off x="22063748" y="10847427"/>
              <a:ext cx="3072611" cy="14126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648442</xdr:colOff>
      <xdr:row>53</xdr:row>
      <xdr:rowOff>148512</xdr:rowOff>
    </xdr:from>
    <xdr:to>
      <xdr:col>19</xdr:col>
      <xdr:colOff>513361</xdr:colOff>
      <xdr:row>70</xdr:row>
      <xdr:rowOff>113190</xdr:rowOff>
    </xdr:to>
    <xdr:sp macro="" textlink="">
      <xdr:nvSpPr>
        <xdr:cNvPr id="21" name="Rectangle: Rounded Corners 20">
          <a:extLst>
            <a:ext uri="{FF2B5EF4-FFF2-40B4-BE49-F238E27FC236}">
              <a16:creationId xmlns:a16="http://schemas.microsoft.com/office/drawing/2014/main" id="{D65D4D94-8099-4185-8C32-D2B0814BBEF7}"/>
            </a:ext>
          </a:extLst>
        </xdr:cNvPr>
        <xdr:cNvSpPr/>
      </xdr:nvSpPr>
      <xdr:spPr>
        <a:xfrm>
          <a:off x="9669978" y="9523833"/>
          <a:ext cx="4028704" cy="2971857"/>
        </a:xfrm>
        <a:prstGeom prst="roundRect">
          <a:avLst>
            <a:gd name="adj" fmla="val 440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496044</xdr:colOff>
      <xdr:row>41</xdr:row>
      <xdr:rowOff>71145</xdr:rowOff>
    </xdr:from>
    <xdr:to>
      <xdr:col>19</xdr:col>
      <xdr:colOff>461406</xdr:colOff>
      <xdr:row>52</xdr:row>
      <xdr:rowOff>143111</xdr:rowOff>
    </xdr:to>
    <mc:AlternateContent xmlns:mc="http://schemas.openxmlformats.org/markup-compatibility/2006">
      <mc:Choice xmlns:cx2="http://schemas.microsoft.com/office/drawing/2015/10/21/chartex" Requires="cx2">
        <xdr:graphicFrame macro="">
          <xdr:nvGraphicFramePr>
            <xdr:cNvPr id="20" name="Chart 19">
              <a:extLst>
                <a:ext uri="{FF2B5EF4-FFF2-40B4-BE49-F238E27FC236}">
                  <a16:creationId xmlns:a16="http://schemas.microsoft.com/office/drawing/2014/main" id="{CC3B4F13-36AB-4B66-B10C-645F8CFEE8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823615" y="7323752"/>
              <a:ext cx="4823112" cy="201778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651907</xdr:colOff>
      <xdr:row>55</xdr:row>
      <xdr:rowOff>140798</xdr:rowOff>
    </xdr:from>
    <xdr:to>
      <xdr:col>19</xdr:col>
      <xdr:colOff>409453</xdr:colOff>
      <xdr:row>70</xdr:row>
      <xdr:rowOff>33558</xdr:rowOff>
    </xdr:to>
    <xdr:graphicFrame macro="">
      <xdr:nvGraphicFramePr>
        <xdr:cNvPr id="39" name="Chart 38">
          <a:extLst>
            <a:ext uri="{FF2B5EF4-FFF2-40B4-BE49-F238E27FC236}">
              <a16:creationId xmlns:a16="http://schemas.microsoft.com/office/drawing/2014/main" id="{483165CA-3774-4D59-9836-A9577B75A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634588</xdr:colOff>
      <xdr:row>54</xdr:row>
      <xdr:rowOff>70874</xdr:rowOff>
    </xdr:from>
    <xdr:to>
      <xdr:col>19</xdr:col>
      <xdr:colOff>669225</xdr:colOff>
      <xdr:row>57</xdr:row>
      <xdr:rowOff>18076</xdr:rowOff>
    </xdr:to>
    <xdr:sp macro="" textlink="">
      <xdr:nvSpPr>
        <xdr:cNvPr id="24" name="TextBox 23">
          <a:extLst>
            <a:ext uri="{FF2B5EF4-FFF2-40B4-BE49-F238E27FC236}">
              <a16:creationId xmlns:a16="http://schemas.microsoft.com/office/drawing/2014/main" id="{9D614720-8459-FC59-5D95-2528AF352677}"/>
            </a:ext>
          </a:extLst>
        </xdr:cNvPr>
        <xdr:cNvSpPr txBox="1"/>
      </xdr:nvSpPr>
      <xdr:spPr>
        <a:xfrm>
          <a:off x="9656124" y="9623088"/>
          <a:ext cx="4198422" cy="477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a:solidFill>
                <a:schemeClr val="accent1">
                  <a:lumMod val="75000"/>
                </a:schemeClr>
              </a:solidFill>
              <a:latin typeface="Arial" panose="020B0604020202020204" pitchFamily="34" charset="0"/>
              <a:cs typeface="Arial" panose="020B0604020202020204" pitchFamily="34" charset="0"/>
            </a:rPr>
            <a:t>Churn Distribution</a:t>
          </a:r>
          <a:r>
            <a:rPr lang="en-US" sz="2000" b="1" baseline="0">
              <a:solidFill>
                <a:schemeClr val="accent1">
                  <a:lumMod val="75000"/>
                </a:schemeClr>
              </a:solidFill>
              <a:latin typeface="Arial" panose="020B0604020202020204" pitchFamily="34" charset="0"/>
              <a:cs typeface="Arial" panose="020B0604020202020204" pitchFamily="34" charset="0"/>
            </a:rPr>
            <a:t> </a:t>
          </a:r>
          <a:r>
            <a:rPr lang="en-US" sz="1600" b="0" baseline="0">
              <a:latin typeface="Arial" panose="020B0604020202020204" pitchFamily="34" charset="0"/>
              <a:cs typeface="Arial" panose="020B0604020202020204" pitchFamily="34" charset="0"/>
            </a:rPr>
            <a:t>by Gender</a:t>
          </a:r>
          <a:endParaRPr lang="en-US" sz="2000" b="0">
            <a:latin typeface="Arial" panose="020B0604020202020204" pitchFamily="34" charset="0"/>
            <a:cs typeface="Arial" panose="020B0604020202020204" pitchFamily="34" charset="0"/>
          </a:endParaRPr>
        </a:p>
      </xdr:txBody>
    </xdr:sp>
    <xdr:clientData/>
  </xdr:twoCellAnchor>
  <xdr:twoCellAnchor>
    <xdr:from>
      <xdr:col>31</xdr:col>
      <xdr:colOff>549960</xdr:colOff>
      <xdr:row>19</xdr:row>
      <xdr:rowOff>102928</xdr:rowOff>
    </xdr:from>
    <xdr:to>
      <xdr:col>36</xdr:col>
      <xdr:colOff>154539</xdr:colOff>
      <xdr:row>40</xdr:row>
      <xdr:rowOff>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7D73EB16-0DC8-ECAF-2613-1782D66CE9D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2062853" y="3463892"/>
              <a:ext cx="3074400" cy="36118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204631</xdr:colOff>
      <xdr:row>21</xdr:row>
      <xdr:rowOff>33535</xdr:rowOff>
    </xdr:from>
    <xdr:to>
      <xdr:col>30</xdr:col>
      <xdr:colOff>259582</xdr:colOff>
      <xdr:row>36</xdr:row>
      <xdr:rowOff>158538</xdr:rowOff>
    </xdr:to>
    <xdr:graphicFrame macro="">
      <xdr:nvGraphicFramePr>
        <xdr:cNvPr id="3" name="Chart 2">
          <a:extLst>
            <a:ext uri="{FF2B5EF4-FFF2-40B4-BE49-F238E27FC236}">
              <a16:creationId xmlns:a16="http://schemas.microsoft.com/office/drawing/2014/main" id="{C96B6A69-7A0F-4999-BFD8-F06997216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398207</xdr:colOff>
      <xdr:row>8</xdr:row>
      <xdr:rowOff>125821</xdr:rowOff>
    </xdr:from>
    <xdr:to>
      <xdr:col>28</xdr:col>
      <xdr:colOff>117343</xdr:colOff>
      <xdr:row>16</xdr:row>
      <xdr:rowOff>159715</xdr:rowOff>
    </xdr:to>
    <xdr:sp macro="" textlink="">
      <xdr:nvSpPr>
        <xdr:cNvPr id="32" name="Rectangle: Rounded Corners 31">
          <a:extLst>
            <a:ext uri="{FF2B5EF4-FFF2-40B4-BE49-F238E27FC236}">
              <a16:creationId xmlns:a16="http://schemas.microsoft.com/office/drawing/2014/main" id="{E8AF8442-EA0B-595A-0A97-CDEDFEF11BFF}"/>
            </a:ext>
          </a:extLst>
        </xdr:cNvPr>
        <xdr:cNvSpPr/>
      </xdr:nvSpPr>
      <xdr:spPr>
        <a:xfrm>
          <a:off x="14277493" y="1540964"/>
          <a:ext cx="5270850" cy="1449037"/>
        </a:xfrm>
        <a:prstGeom prst="roundRect">
          <a:avLst>
            <a:gd name="adj" fmla="val 17166"/>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638269</xdr:colOff>
      <xdr:row>9</xdr:row>
      <xdr:rowOff>45424</xdr:rowOff>
    </xdr:from>
    <xdr:to>
      <xdr:col>26</xdr:col>
      <xdr:colOff>543019</xdr:colOff>
      <xdr:row>12</xdr:row>
      <xdr:rowOff>746</xdr:rowOff>
    </xdr:to>
    <xdr:sp macro="" textlink="">
      <xdr:nvSpPr>
        <xdr:cNvPr id="16" name="TextBox 15">
          <a:extLst>
            <a:ext uri="{FF2B5EF4-FFF2-40B4-BE49-F238E27FC236}">
              <a16:creationId xmlns:a16="http://schemas.microsoft.com/office/drawing/2014/main" id="{7A6D6BA4-8C15-38C1-D290-45859FC68440}"/>
            </a:ext>
          </a:extLst>
        </xdr:cNvPr>
        <xdr:cNvSpPr txBox="1"/>
      </xdr:nvSpPr>
      <xdr:spPr>
        <a:xfrm>
          <a:off x="15905483" y="1637460"/>
          <a:ext cx="2680607" cy="4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lumMod val="20000"/>
                  <a:lumOff val="80000"/>
                </a:schemeClr>
              </a:solidFill>
              <a:latin typeface="Arial" panose="020B0604020202020204" pitchFamily="34" charset="0"/>
              <a:cs typeface="Arial" panose="020B0604020202020204" pitchFamily="34" charset="0"/>
            </a:rPr>
            <a:t>State with Most Churn</a:t>
          </a:r>
        </a:p>
      </xdr:txBody>
    </xdr:sp>
    <xdr:clientData/>
  </xdr:twoCellAnchor>
  <xdr:twoCellAnchor>
    <xdr:from>
      <xdr:col>21</xdr:col>
      <xdr:colOff>550761</xdr:colOff>
      <xdr:row>11</xdr:row>
      <xdr:rowOff>122102</xdr:rowOff>
    </xdr:from>
    <xdr:to>
      <xdr:col>27</xdr:col>
      <xdr:colOff>630525</xdr:colOff>
      <xdr:row>15</xdr:row>
      <xdr:rowOff>44530</xdr:rowOff>
    </xdr:to>
    <xdr:sp macro="" textlink="PivotTables!$F$125">
      <xdr:nvSpPr>
        <xdr:cNvPr id="17" name="TextBox 16">
          <a:extLst>
            <a:ext uri="{FF2B5EF4-FFF2-40B4-BE49-F238E27FC236}">
              <a16:creationId xmlns:a16="http://schemas.microsoft.com/office/drawing/2014/main" id="{9AD7BA50-9EEF-EBD7-6804-168E701473CA}"/>
            </a:ext>
          </a:extLst>
        </xdr:cNvPr>
        <xdr:cNvSpPr txBox="1"/>
      </xdr:nvSpPr>
      <xdr:spPr>
        <a:xfrm>
          <a:off x="15124011" y="2067923"/>
          <a:ext cx="4243550" cy="63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0" i="0" u="none" strike="noStrike">
              <a:solidFill>
                <a:schemeClr val="bg1"/>
              </a:solidFill>
              <a:latin typeface="Arial Black" panose="020B0A04020102020204" pitchFamily="34" charset="0"/>
            </a:rPr>
            <a:t>Abuja (FCT)</a:t>
          </a:r>
          <a:endParaRPr lang="en-US" sz="4000">
            <a:solidFill>
              <a:schemeClr val="bg1"/>
            </a:solidFill>
            <a:latin typeface="Arial Black" panose="020B0A04020102020204" pitchFamily="34" charset="0"/>
          </a:endParaRPr>
        </a:p>
      </xdr:txBody>
    </xdr:sp>
    <xdr:clientData/>
  </xdr:twoCellAnchor>
  <xdr:twoCellAnchor>
    <xdr:from>
      <xdr:col>20</xdr:col>
      <xdr:colOff>606446</xdr:colOff>
      <xdr:row>10</xdr:row>
      <xdr:rowOff>100476</xdr:rowOff>
    </xdr:from>
    <xdr:to>
      <xdr:col>22</xdr:col>
      <xdr:colOff>217886</xdr:colOff>
      <xdr:row>16</xdr:row>
      <xdr:rowOff>32719</xdr:rowOff>
    </xdr:to>
    <xdr:pic>
      <xdr:nvPicPr>
        <xdr:cNvPr id="25" name="Graphic 24" descr="Marker with solid fill">
          <a:extLst>
            <a:ext uri="{FF2B5EF4-FFF2-40B4-BE49-F238E27FC236}">
              <a16:creationId xmlns:a16="http://schemas.microsoft.com/office/drawing/2014/main" id="{AAE19039-41AC-B520-E178-1CF4EF69D91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4485732" y="1869405"/>
          <a:ext cx="999368" cy="993600"/>
        </a:xfrm>
        <a:prstGeom prst="rect">
          <a:avLst/>
        </a:prstGeom>
      </xdr:spPr>
    </xdr:pic>
    <xdr:clientData/>
  </xdr:twoCellAnchor>
  <xdr:twoCellAnchor>
    <xdr:from>
      <xdr:col>13</xdr:col>
      <xdr:colOff>154801</xdr:colOff>
      <xdr:row>8</xdr:row>
      <xdr:rowOff>125821</xdr:rowOff>
    </xdr:from>
    <xdr:to>
      <xdr:col>20</xdr:col>
      <xdr:colOff>161764</xdr:colOff>
      <xdr:row>16</xdr:row>
      <xdr:rowOff>159715</xdr:rowOff>
    </xdr:to>
    <xdr:sp macro="" textlink="">
      <xdr:nvSpPr>
        <xdr:cNvPr id="31" name="Rectangle: Rounded Corners 30">
          <a:extLst>
            <a:ext uri="{FF2B5EF4-FFF2-40B4-BE49-F238E27FC236}">
              <a16:creationId xmlns:a16="http://schemas.microsoft.com/office/drawing/2014/main" id="{9C0A0A74-EA43-9566-A536-A361FE3522E3}"/>
            </a:ext>
          </a:extLst>
        </xdr:cNvPr>
        <xdr:cNvSpPr/>
      </xdr:nvSpPr>
      <xdr:spPr>
        <a:xfrm>
          <a:off x="9176337" y="1540964"/>
          <a:ext cx="4864713" cy="1449037"/>
        </a:xfrm>
        <a:prstGeom prst="roundRect">
          <a:avLst>
            <a:gd name="adj" fmla="val 19044"/>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673606</xdr:colOff>
      <xdr:row>9</xdr:row>
      <xdr:rowOff>45424</xdr:rowOff>
    </xdr:from>
    <xdr:to>
      <xdr:col>18</xdr:col>
      <xdr:colOff>567916</xdr:colOff>
      <xdr:row>12</xdr:row>
      <xdr:rowOff>746</xdr:rowOff>
    </xdr:to>
    <xdr:sp macro="" textlink="">
      <xdr:nvSpPr>
        <xdr:cNvPr id="13" name="TextBox 12">
          <a:extLst>
            <a:ext uri="{FF2B5EF4-FFF2-40B4-BE49-F238E27FC236}">
              <a16:creationId xmlns:a16="http://schemas.microsoft.com/office/drawing/2014/main" id="{36589496-02FE-9548-05CA-DBCB0B645EC7}"/>
            </a:ext>
          </a:extLst>
        </xdr:cNvPr>
        <xdr:cNvSpPr txBox="1"/>
      </xdr:nvSpPr>
      <xdr:spPr>
        <a:xfrm>
          <a:off x="11083070" y="1637460"/>
          <a:ext cx="1976203" cy="4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lumMod val="20000"/>
                  <a:lumOff val="80000"/>
                </a:schemeClr>
              </a:solidFill>
              <a:latin typeface="Arial" panose="020B0604020202020204" pitchFamily="34" charset="0"/>
              <a:cs typeface="Arial" panose="020B0604020202020204" pitchFamily="34" charset="0"/>
            </a:rPr>
            <a:t>Total</a:t>
          </a:r>
          <a:r>
            <a:rPr lang="en-US" sz="1800" b="1" baseline="0">
              <a:solidFill>
                <a:schemeClr val="accent1">
                  <a:lumMod val="20000"/>
                  <a:lumOff val="80000"/>
                </a:schemeClr>
              </a:solidFill>
              <a:latin typeface="Arial" panose="020B0604020202020204" pitchFamily="34" charset="0"/>
              <a:cs typeface="Arial" panose="020B0604020202020204" pitchFamily="34" charset="0"/>
            </a:rPr>
            <a:t> Revenue</a:t>
          </a:r>
          <a:endParaRPr lang="en-US" sz="1800" b="1">
            <a:solidFill>
              <a:schemeClr val="accent1">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15</xdr:col>
      <xdr:colOff>248353</xdr:colOff>
      <xdr:row>11</xdr:row>
      <xdr:rowOff>120752</xdr:rowOff>
    </xdr:from>
    <xdr:to>
      <xdr:col>19</xdr:col>
      <xdr:colOff>299204</xdr:colOff>
      <xdr:row>15</xdr:row>
      <xdr:rowOff>44530</xdr:rowOff>
    </xdr:to>
    <xdr:sp macro="" textlink="PivotTables!$D$125">
      <xdr:nvSpPr>
        <xdr:cNvPr id="15" name="TextBox 14">
          <a:extLst>
            <a:ext uri="{FF2B5EF4-FFF2-40B4-BE49-F238E27FC236}">
              <a16:creationId xmlns:a16="http://schemas.microsoft.com/office/drawing/2014/main" id="{E1479970-3F81-5B55-9045-BFE6BB9FC65E}"/>
            </a:ext>
          </a:extLst>
        </xdr:cNvPr>
        <xdr:cNvSpPr txBox="1"/>
      </xdr:nvSpPr>
      <xdr:spPr>
        <a:xfrm>
          <a:off x="10657817" y="2066573"/>
          <a:ext cx="2826708" cy="631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C2C96B-9FBF-480A-8925-0EA53926AA05}" type="TxLink">
            <a:rPr lang="en-US" sz="4000" b="0" i="0" u="none" strike="noStrike">
              <a:solidFill>
                <a:schemeClr val="bg1"/>
              </a:solidFill>
              <a:latin typeface="Arial Black" panose="020B0A04020102020204" pitchFamily="34" charset="0"/>
            </a:rPr>
            <a:pPr algn="ctr"/>
            <a:t>₦199M</a:t>
          </a:fld>
          <a:endParaRPr lang="en-US" sz="4000">
            <a:solidFill>
              <a:schemeClr val="bg1"/>
            </a:solidFill>
            <a:latin typeface="Arial Black" panose="020B0A04020102020204" pitchFamily="34" charset="0"/>
          </a:endParaRPr>
        </a:p>
      </xdr:txBody>
    </xdr:sp>
    <xdr:clientData/>
  </xdr:twoCellAnchor>
  <xdr:twoCellAnchor>
    <xdr:from>
      <xdr:col>13</xdr:col>
      <xdr:colOff>625089</xdr:colOff>
      <xdr:row>10</xdr:row>
      <xdr:rowOff>100476</xdr:rowOff>
    </xdr:from>
    <xdr:to>
      <xdr:col>15</xdr:col>
      <xdr:colOff>225635</xdr:colOff>
      <xdr:row>16</xdr:row>
      <xdr:rowOff>32719</xdr:rowOff>
    </xdr:to>
    <xdr:pic>
      <xdr:nvPicPr>
        <xdr:cNvPr id="29" name="Graphic 28" descr="Money with solid fill">
          <a:extLst>
            <a:ext uri="{FF2B5EF4-FFF2-40B4-BE49-F238E27FC236}">
              <a16:creationId xmlns:a16="http://schemas.microsoft.com/office/drawing/2014/main" id="{8F6E2D0F-D03B-B42C-2C3F-6B18F267DE4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646625" y="1869405"/>
          <a:ext cx="988474" cy="993600"/>
        </a:xfrm>
        <a:prstGeom prst="rect">
          <a:avLst/>
        </a:prstGeom>
      </xdr:spPr>
    </xdr:pic>
    <xdr:clientData/>
  </xdr:twoCellAnchor>
  <xdr:twoCellAnchor>
    <xdr:from>
      <xdr:col>6</xdr:col>
      <xdr:colOff>353786</xdr:colOff>
      <xdr:row>8</xdr:row>
      <xdr:rowOff>125821</xdr:rowOff>
    </xdr:from>
    <xdr:to>
      <xdr:col>12</xdr:col>
      <xdr:colOff>612323</xdr:colOff>
      <xdr:row>16</xdr:row>
      <xdr:rowOff>156178</xdr:rowOff>
    </xdr:to>
    <xdr:sp macro="" textlink="">
      <xdr:nvSpPr>
        <xdr:cNvPr id="6" name="Rectangle: Rounded Corners 5">
          <a:extLst>
            <a:ext uri="{FF2B5EF4-FFF2-40B4-BE49-F238E27FC236}">
              <a16:creationId xmlns:a16="http://schemas.microsoft.com/office/drawing/2014/main" id="{972100BE-E6D4-49D8-91B8-88C8930EBCE2}"/>
            </a:ext>
          </a:extLst>
        </xdr:cNvPr>
        <xdr:cNvSpPr/>
      </xdr:nvSpPr>
      <xdr:spPr>
        <a:xfrm>
          <a:off x="4517572" y="1540964"/>
          <a:ext cx="4422322" cy="1445500"/>
        </a:xfrm>
        <a:prstGeom prst="roundRect">
          <a:avLst>
            <a:gd name="adj" fmla="val 17136"/>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149680</xdr:colOff>
      <xdr:row>9</xdr:row>
      <xdr:rowOff>45424</xdr:rowOff>
    </xdr:from>
    <xdr:to>
      <xdr:col>11</xdr:col>
      <xdr:colOff>530492</xdr:colOff>
      <xdr:row>12</xdr:row>
      <xdr:rowOff>746</xdr:rowOff>
    </xdr:to>
    <xdr:sp macro="" textlink="">
      <xdr:nvSpPr>
        <xdr:cNvPr id="8" name="TextBox 7">
          <a:extLst>
            <a:ext uri="{FF2B5EF4-FFF2-40B4-BE49-F238E27FC236}">
              <a16:creationId xmlns:a16="http://schemas.microsoft.com/office/drawing/2014/main" id="{C127E8BC-B0B4-BCE7-99CF-F421854F14D4}"/>
            </a:ext>
          </a:extLst>
        </xdr:cNvPr>
        <xdr:cNvSpPr txBox="1"/>
      </xdr:nvSpPr>
      <xdr:spPr>
        <a:xfrm>
          <a:off x="5701394" y="1637460"/>
          <a:ext cx="2462705" cy="4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lumMod val="20000"/>
                  <a:lumOff val="80000"/>
                </a:schemeClr>
              </a:solidFill>
              <a:latin typeface="Arial" panose="020B0604020202020204" pitchFamily="34" charset="0"/>
              <a:cs typeface="Arial" panose="020B0604020202020204" pitchFamily="34" charset="0"/>
            </a:rPr>
            <a:t>Total</a:t>
          </a:r>
          <a:r>
            <a:rPr lang="en-US" sz="1800" b="1" baseline="0">
              <a:solidFill>
                <a:schemeClr val="accent1">
                  <a:lumMod val="20000"/>
                  <a:lumOff val="80000"/>
                </a:schemeClr>
              </a:solidFill>
              <a:latin typeface="Arial" panose="020B0604020202020204" pitchFamily="34" charset="0"/>
              <a:cs typeface="Arial" panose="020B0604020202020204" pitchFamily="34" charset="0"/>
            </a:rPr>
            <a:t> Customers</a:t>
          </a:r>
          <a:endParaRPr lang="en-US" sz="1800" b="1">
            <a:solidFill>
              <a:schemeClr val="accent1">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8</xdr:col>
      <xdr:colOff>423228</xdr:colOff>
      <xdr:row>11</xdr:row>
      <xdr:rowOff>120717</xdr:rowOff>
    </xdr:from>
    <xdr:to>
      <xdr:col>11</xdr:col>
      <xdr:colOff>256944</xdr:colOff>
      <xdr:row>15</xdr:row>
      <xdr:rowOff>44530</xdr:rowOff>
    </xdr:to>
    <xdr:sp macro="" textlink="PivotTables!$A$125">
      <xdr:nvSpPr>
        <xdr:cNvPr id="11" name="TextBox 10">
          <a:extLst>
            <a:ext uri="{FF2B5EF4-FFF2-40B4-BE49-F238E27FC236}">
              <a16:creationId xmlns:a16="http://schemas.microsoft.com/office/drawing/2014/main" id="{312259A4-977F-3AFA-810C-BE5DD2430367}"/>
            </a:ext>
          </a:extLst>
        </xdr:cNvPr>
        <xdr:cNvSpPr txBox="1"/>
      </xdr:nvSpPr>
      <xdr:spPr>
        <a:xfrm>
          <a:off x="5974942" y="2066538"/>
          <a:ext cx="1915609" cy="631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C1D2FB-3570-4626-A4AF-88B6BFA91630}" type="TxLink">
            <a:rPr lang="en-US" sz="4000" b="0" i="0" u="none" strike="noStrike">
              <a:solidFill>
                <a:schemeClr val="bg1"/>
              </a:solidFill>
              <a:latin typeface="Arial Black" panose="020B0A04020102020204" pitchFamily="34" charset="0"/>
            </a:rPr>
            <a:pPr algn="ctr"/>
            <a:t>974</a:t>
          </a:fld>
          <a:endParaRPr lang="en-US" sz="4000">
            <a:solidFill>
              <a:schemeClr val="bg1"/>
            </a:solidFill>
            <a:latin typeface="Arial Black" panose="020B0A04020102020204" pitchFamily="34" charset="0"/>
          </a:endParaRPr>
        </a:p>
      </xdr:txBody>
    </xdr:sp>
    <xdr:clientData/>
  </xdr:twoCellAnchor>
  <xdr:twoCellAnchor>
    <xdr:from>
      <xdr:col>6</xdr:col>
      <xdr:colOff>617032</xdr:colOff>
      <xdr:row>10</xdr:row>
      <xdr:rowOff>100476</xdr:rowOff>
    </xdr:from>
    <xdr:to>
      <xdr:col>8</xdr:col>
      <xdr:colOff>274646</xdr:colOff>
      <xdr:row>16</xdr:row>
      <xdr:rowOff>32719</xdr:rowOff>
    </xdr:to>
    <xdr:pic>
      <xdr:nvPicPr>
        <xdr:cNvPr id="42" name="Graphic 41" descr="User with solid fill">
          <a:extLst>
            <a:ext uri="{FF2B5EF4-FFF2-40B4-BE49-F238E27FC236}">
              <a16:creationId xmlns:a16="http://schemas.microsoft.com/office/drawing/2014/main" id="{4C5BC513-9E8C-80A4-D267-16A2D83B24C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780818" y="1869405"/>
          <a:ext cx="1045542" cy="993600"/>
        </a:xfrm>
        <a:prstGeom prst="rect">
          <a:avLst/>
        </a:prstGeom>
      </xdr:spPr>
    </xdr:pic>
    <xdr:clientData/>
  </xdr:twoCellAnchor>
  <xdr:twoCellAnchor editAs="oneCell">
    <xdr:from>
      <xdr:col>2</xdr:col>
      <xdr:colOff>381001</xdr:colOff>
      <xdr:row>2</xdr:row>
      <xdr:rowOff>122464</xdr:rowOff>
    </xdr:from>
    <xdr:to>
      <xdr:col>6</xdr:col>
      <xdr:colOff>40822</xdr:colOff>
      <xdr:row>16</xdr:row>
      <xdr:rowOff>81642</xdr:rowOff>
    </xdr:to>
    <xdr:pic>
      <xdr:nvPicPr>
        <xdr:cNvPr id="60" name="Picture 59">
          <a:extLst>
            <a:ext uri="{FF2B5EF4-FFF2-40B4-BE49-F238E27FC236}">
              <a16:creationId xmlns:a16="http://schemas.microsoft.com/office/drawing/2014/main" id="{1506334D-FCE5-4A61-8E5B-25D725078F5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768930" y="476250"/>
          <a:ext cx="2435678" cy="2435678"/>
        </a:xfrm>
        <a:prstGeom prst="rect">
          <a:avLst/>
        </a:prstGeom>
      </xdr:spPr>
    </xdr:pic>
    <xdr:clientData/>
  </xdr:twoCellAnchor>
  <xdr:twoCellAnchor>
    <xdr:from>
      <xdr:col>28</xdr:col>
      <xdr:colOff>353787</xdr:colOff>
      <xdr:row>8</xdr:row>
      <xdr:rowOff>125821</xdr:rowOff>
    </xdr:from>
    <xdr:to>
      <xdr:col>36</xdr:col>
      <xdr:colOff>436030</xdr:colOff>
      <xdr:row>16</xdr:row>
      <xdr:rowOff>159715</xdr:rowOff>
    </xdr:to>
    <xdr:sp macro="" textlink="">
      <xdr:nvSpPr>
        <xdr:cNvPr id="54" name="Rectangle: Rounded Corners 53">
          <a:extLst>
            <a:ext uri="{FF2B5EF4-FFF2-40B4-BE49-F238E27FC236}">
              <a16:creationId xmlns:a16="http://schemas.microsoft.com/office/drawing/2014/main" id="{1FDDD5DA-87F5-E6E0-0F1B-6DE23AAA3229}"/>
            </a:ext>
          </a:extLst>
        </xdr:cNvPr>
        <xdr:cNvSpPr/>
      </xdr:nvSpPr>
      <xdr:spPr>
        <a:xfrm>
          <a:off x="19784787" y="1540964"/>
          <a:ext cx="5633957" cy="1449037"/>
        </a:xfrm>
        <a:prstGeom prst="roundRect">
          <a:avLst>
            <a:gd name="adj" fmla="val 18105"/>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30</xdr:col>
      <xdr:colOff>413106</xdr:colOff>
      <xdr:row>9</xdr:row>
      <xdr:rowOff>45424</xdr:rowOff>
    </xdr:from>
    <xdr:to>
      <xdr:col>35</xdr:col>
      <xdr:colOff>641146</xdr:colOff>
      <xdr:row>12</xdr:row>
      <xdr:rowOff>746</xdr:rowOff>
    </xdr:to>
    <xdr:sp macro="" textlink="">
      <xdr:nvSpPr>
        <xdr:cNvPr id="18" name="TextBox 17">
          <a:extLst>
            <a:ext uri="{FF2B5EF4-FFF2-40B4-BE49-F238E27FC236}">
              <a16:creationId xmlns:a16="http://schemas.microsoft.com/office/drawing/2014/main" id="{FC595D52-75E1-9DF5-FA35-A20DD2E28CA7}"/>
            </a:ext>
          </a:extLst>
        </xdr:cNvPr>
        <xdr:cNvSpPr txBox="1"/>
      </xdr:nvSpPr>
      <xdr:spPr>
        <a:xfrm>
          <a:off x="21232035" y="1637460"/>
          <a:ext cx="3697861" cy="4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lumMod val="20000"/>
                  <a:lumOff val="80000"/>
                </a:schemeClr>
              </a:solidFill>
              <a:latin typeface="Arial" panose="020B0604020202020204" pitchFamily="34" charset="0"/>
              <a:cs typeface="Arial" panose="020B0604020202020204" pitchFamily="34" charset="0"/>
            </a:rPr>
            <a:t>Average Tenure</a:t>
          </a:r>
        </a:p>
      </xdr:txBody>
    </xdr:sp>
    <xdr:clientData/>
  </xdr:twoCellAnchor>
  <xdr:twoCellAnchor>
    <xdr:from>
      <xdr:col>30</xdr:col>
      <xdr:colOff>689607</xdr:colOff>
      <xdr:row>11</xdr:row>
      <xdr:rowOff>120717</xdr:rowOff>
    </xdr:from>
    <xdr:to>
      <xdr:col>35</xdr:col>
      <xdr:colOff>364645</xdr:colOff>
      <xdr:row>15</xdr:row>
      <xdr:rowOff>44530</xdr:rowOff>
    </xdr:to>
    <xdr:sp macro="" textlink="PivotTables!$A$203">
      <xdr:nvSpPr>
        <xdr:cNvPr id="19" name="TextBox 18">
          <a:extLst>
            <a:ext uri="{FF2B5EF4-FFF2-40B4-BE49-F238E27FC236}">
              <a16:creationId xmlns:a16="http://schemas.microsoft.com/office/drawing/2014/main" id="{7F47D911-EDC2-22A8-D572-02C5C519D522}"/>
            </a:ext>
          </a:extLst>
        </xdr:cNvPr>
        <xdr:cNvSpPr txBox="1"/>
      </xdr:nvSpPr>
      <xdr:spPr>
        <a:xfrm>
          <a:off x="21508536" y="2066538"/>
          <a:ext cx="3144859" cy="631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971D59-26A6-46CA-830C-BADD487FB5EB}" type="TxLink">
            <a:rPr lang="en-US" sz="4000" b="1" i="0" u="none" strike="noStrike">
              <a:solidFill>
                <a:schemeClr val="bg1"/>
              </a:solidFill>
              <a:latin typeface="Arial Black" panose="020B0A04020102020204" pitchFamily="34" charset="0"/>
              <a:cs typeface="Arial" panose="020B0604020202020204" pitchFamily="34" charset="0"/>
            </a:rPr>
            <a:t>31 Months</a:t>
          </a:fld>
          <a:endParaRPr lang="en-US" sz="4000" b="1">
            <a:solidFill>
              <a:schemeClr val="bg1"/>
            </a:solidFill>
            <a:latin typeface="Arial Black" panose="020B0A04020102020204" pitchFamily="34" charset="0"/>
            <a:cs typeface="Arial" panose="020B0604020202020204" pitchFamily="34" charset="0"/>
          </a:endParaRPr>
        </a:p>
      </xdr:txBody>
    </xdr:sp>
    <xdr:clientData/>
  </xdr:twoCellAnchor>
  <xdr:twoCellAnchor>
    <xdr:from>
      <xdr:col>29</xdr:col>
      <xdr:colOff>7448</xdr:colOff>
      <xdr:row>10</xdr:row>
      <xdr:rowOff>100476</xdr:rowOff>
    </xdr:from>
    <xdr:to>
      <xdr:col>30</xdr:col>
      <xdr:colOff>307083</xdr:colOff>
      <xdr:row>16</xdr:row>
      <xdr:rowOff>32719</xdr:rowOff>
    </xdr:to>
    <xdr:pic>
      <xdr:nvPicPr>
        <xdr:cNvPr id="66" name="Graphic 65" descr="Daily calendar with solid fill">
          <a:extLst>
            <a:ext uri="{FF2B5EF4-FFF2-40B4-BE49-F238E27FC236}">
              <a16:creationId xmlns:a16="http://schemas.microsoft.com/office/drawing/2014/main" id="{85CB4457-8B7F-4BAF-B20F-6E00EA359E6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0132412" y="1869405"/>
          <a:ext cx="993600" cy="993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5</xdr:row>
      <xdr:rowOff>122465</xdr:rowOff>
    </xdr:from>
    <xdr:to>
      <xdr:col>10</xdr:col>
      <xdr:colOff>523200</xdr:colOff>
      <xdr:row>39</xdr:row>
      <xdr:rowOff>123880</xdr:rowOff>
    </xdr:to>
    <xdr:sp macro="" textlink="">
      <xdr:nvSpPr>
        <xdr:cNvPr id="2" name="Rectangle: Rounded Corners 1">
          <a:extLst>
            <a:ext uri="{FF2B5EF4-FFF2-40B4-BE49-F238E27FC236}">
              <a16:creationId xmlns:a16="http://schemas.microsoft.com/office/drawing/2014/main" id="{7224FE50-0DC9-4E59-A051-F0B7CC23062A}"/>
            </a:ext>
          </a:extLst>
        </xdr:cNvPr>
        <xdr:cNvSpPr/>
      </xdr:nvSpPr>
      <xdr:spPr>
        <a:xfrm>
          <a:off x="1360714" y="1006929"/>
          <a:ext cx="5966057" cy="6015772"/>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a:solidFill>
              <a:schemeClr val="tx1"/>
            </a:solidFill>
            <a:latin typeface="Arial" panose="020B0604020202020204" pitchFamily="34" charset="0"/>
            <a:cs typeface="Arial" panose="020B0604020202020204" pitchFamily="34" charset="0"/>
          </a:endParaRPr>
        </a:p>
        <a:p>
          <a:pPr algn="l"/>
          <a:r>
            <a:rPr lang="en-GB" sz="2000" b="1">
              <a:solidFill>
                <a:schemeClr val="tx1"/>
              </a:solidFill>
              <a:latin typeface="Arial" panose="020B0604020202020204" pitchFamily="34" charset="0"/>
              <a:cs typeface="Arial" panose="020B0604020202020204" pitchFamily="34" charset="0"/>
            </a:rPr>
            <a:t>Analysis Observations</a:t>
          </a:r>
        </a:p>
        <a:p>
          <a:pPr algn="l"/>
          <a:endParaRPr lang="en-GB" sz="1300" b="0">
            <a:solidFill>
              <a:schemeClr val="tx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300" b="1" i="0" u="none" strike="noStrike" kern="0" cap="all"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Revenue &amp; Sales Patterns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Total revenue for Q1 is ₦199.3M with peaks in February (₦87.1M), followed by January (₦63.3M) and a dip in March (₦48.8M).</a:t>
          </a:r>
          <a:br>
            <a:rPr kumimoji="0" lang="en-GB"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br>
          <a:r>
            <a:rPr kumimoji="0" lang="en-GB"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Top plans (like 1.5TB Yearly Plan) account for over 70% of total revenue.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300" b="1" i="0" u="none" strike="noStrike" kern="0" cap="all"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Regional Performance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Customer base is widely spread, but some low-customer states like Lagos and Borno still show notable churn.</a:t>
          </a:r>
          <a:br>
            <a:rPr kumimoji="0" lang="en-GB"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br>
          <a:r>
            <a:rPr kumimoji="0" lang="en-GB"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Meanwhile, Abuja has high customer volume and highest churn, indicating dissatisfaction in a key market.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300" b="1" i="0" u="none" strike="noStrike" kern="0" cap="all"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Satisfaction &amp; Reviews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Customer satisfaction is polarized — over 40% rated MTN poorly (1 or 2 stars) while another 40% rated it positively (4 or 5 stars).</a:t>
          </a:r>
          <a:br>
            <a:rPr kumimoji="0" lang="en-GB"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br>
          <a:r>
            <a:rPr kumimoji="0" lang="en-GB"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"Poor Customer Service" and "Fast Data Consumption" are among key reasons for churn.</a:t>
          </a:r>
          <a:endParaRPr lang="en-GB" sz="1400" b="1">
            <a:solidFill>
              <a:schemeClr val="tx1"/>
            </a:solidFill>
            <a:latin typeface="Arial" panose="020B0604020202020204" pitchFamily="34" charset="0"/>
            <a:cs typeface="Arial" panose="020B0604020202020204" pitchFamily="34" charset="0"/>
          </a:endParaRPr>
        </a:p>
      </xdr:txBody>
    </xdr:sp>
    <xdr:clientData/>
  </xdr:twoCellAnchor>
  <xdr:twoCellAnchor>
    <xdr:from>
      <xdr:col>11</xdr:col>
      <xdr:colOff>573882</xdr:colOff>
      <xdr:row>5</xdr:row>
      <xdr:rowOff>122465</xdr:rowOff>
    </xdr:from>
    <xdr:to>
      <xdr:col>20</xdr:col>
      <xdr:colOff>487482</xdr:colOff>
      <xdr:row>39</xdr:row>
      <xdr:rowOff>122466</xdr:rowOff>
    </xdr:to>
    <xdr:sp macro="" textlink="">
      <xdr:nvSpPr>
        <xdr:cNvPr id="3" name="Rectangle: Rounded Corners 2">
          <a:extLst>
            <a:ext uri="{FF2B5EF4-FFF2-40B4-BE49-F238E27FC236}">
              <a16:creationId xmlns:a16="http://schemas.microsoft.com/office/drawing/2014/main" id="{BCCA8C64-5F22-4225-9946-0613EFC9BE20}"/>
            </a:ext>
          </a:extLst>
        </xdr:cNvPr>
        <xdr:cNvSpPr/>
      </xdr:nvSpPr>
      <xdr:spPr>
        <a:xfrm>
          <a:off x="8057811" y="1006929"/>
          <a:ext cx="6036814" cy="6014358"/>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bg1"/>
            </a:solidFill>
          </a:endParaRPr>
        </a:p>
        <a:p>
          <a:pPr algn="l"/>
          <a:r>
            <a:rPr lang="en-GB" sz="2000" b="1">
              <a:solidFill>
                <a:schemeClr val="bg1"/>
              </a:solidFill>
              <a:latin typeface="Arial" panose="020B0604020202020204" pitchFamily="34" charset="0"/>
              <a:cs typeface="Arial" panose="020B0604020202020204" pitchFamily="34" charset="0"/>
            </a:rPr>
            <a:t>Analysis Insights &amp; Recommendations</a:t>
          </a:r>
        </a:p>
        <a:p>
          <a:pPr algn="l"/>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1" i="0" u="none" strike="noStrike" cap="all" baseline="0">
              <a:solidFill>
                <a:schemeClr val="bg1"/>
              </a:solidFill>
              <a:effectLst/>
              <a:latin typeface="Arial" panose="020B0604020202020204" pitchFamily="34" charset="0"/>
              <a:ea typeface="+mn-ea"/>
              <a:cs typeface="Arial" panose="020B0604020202020204" pitchFamily="34" charset="0"/>
            </a:rPr>
            <a:t>Revenue &amp; Sales Patterns</a:t>
          </a: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Reinforce marketing for high-performing plans and offer renewal discounts or data bonuses.</a:t>
          </a: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Investigate why March revenue dropped and counter with seasonal promos or customer re-engagement strategies.</a:t>
          </a:r>
        </a:p>
        <a:p>
          <a:pPr algn="l"/>
          <a:endParaRPr lang="en-GB" sz="1400" b="1"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1" i="0" u="none" strike="noStrike" cap="all" baseline="0">
              <a:solidFill>
                <a:schemeClr val="bg1"/>
              </a:solidFill>
              <a:effectLst/>
              <a:latin typeface="Arial" panose="020B0604020202020204" pitchFamily="34" charset="0"/>
              <a:ea typeface="+mn-ea"/>
              <a:cs typeface="Arial" panose="020B0604020202020204" pitchFamily="34" charset="0"/>
            </a:rPr>
            <a:t>Regional Performance</a:t>
          </a: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Customer base is widely spread, but some low-customer states like Lagos and Borno still show notable churn.</a:t>
          </a:r>
          <a:br>
            <a:rPr lang="en-GB" sz="1400" b="0" i="0" u="none" strike="noStrike" baseline="0">
              <a:solidFill>
                <a:schemeClr val="bg1"/>
              </a:solidFill>
              <a:effectLst/>
              <a:latin typeface="Arial" panose="020B0604020202020204" pitchFamily="34" charset="0"/>
              <a:ea typeface="+mn-ea"/>
              <a:cs typeface="Arial" panose="020B0604020202020204" pitchFamily="34" charset="0"/>
            </a:rPr>
          </a:br>
          <a:r>
            <a:rPr lang="en-GB" sz="1400" b="0" i="0" u="none" strike="noStrike" baseline="0">
              <a:solidFill>
                <a:schemeClr val="bg1"/>
              </a:solidFill>
              <a:effectLst/>
              <a:latin typeface="Arial" panose="020B0604020202020204" pitchFamily="34" charset="0"/>
              <a:ea typeface="+mn-ea"/>
              <a:cs typeface="Arial" panose="020B0604020202020204" pitchFamily="34" charset="0"/>
            </a:rPr>
            <a:t>Meanwhile, Abuja has high customer volume and highest churn, indicating dissatisfaction in a key market.</a:t>
          </a:r>
        </a:p>
        <a:p>
          <a:pPr algn="l"/>
          <a:endParaRPr lang="en-GB" sz="1400" b="1"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1" i="0" u="none" strike="noStrike" cap="all" baseline="0">
              <a:solidFill>
                <a:schemeClr val="bg1"/>
              </a:solidFill>
              <a:effectLst/>
              <a:latin typeface="Arial" panose="020B0604020202020204" pitchFamily="34" charset="0"/>
              <a:ea typeface="+mn-ea"/>
              <a:cs typeface="Arial" panose="020B0604020202020204" pitchFamily="34" charset="0"/>
            </a:rPr>
            <a:t>Satisfaction &amp; Reviews</a:t>
          </a: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Segment customers by satisfaction rate and launch feedback-based recovery campaigns for low scorers.</a:t>
          </a: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Improve customer service responsiveness and explore data-saving features or education around data usage.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refreshedDate="45768.413558217595" createdVersion="8" refreshedVersion="7" minRefreshableVersion="3" recordCount="974" xr:uid="{D849804D-B22E-4D1D-AA88-0E58F1AAA078}">
  <cacheSource type="worksheet">
    <worksheetSource name="Table1"/>
  </cacheSource>
  <cacheFields count="20">
    <cacheField name="Customer ID" numFmtId="0">
      <sharedItems/>
    </cacheField>
    <cacheField name="Full Name" numFmtId="0">
      <sharedItems/>
    </cacheField>
    <cacheField name="Date of Purchase" numFmtId="14">
      <sharedItems containsSemiMixedTypes="0" containsNonDate="0" containsDate="1" containsString="0" minDate="2025-01-25T00:00:00" maxDate="2025-03-26T00:00:00" count="3">
        <d v="2025-01-25T00:00:00"/>
        <d v="2025-03-25T00:00:00"/>
        <d v="2025-02-25T00:00:00"/>
      </sharedItems>
      <fieldGroup par="19"/>
    </cacheField>
    <cacheField name="Age" numFmtId="0">
      <sharedItems containsSemiMixedTypes="0" containsString="0" containsNumber="1" containsInteger="1" minValue="16" maxValue="80"/>
    </cacheField>
    <cacheField name="State" numFmtId="0">
      <sharedItems count="35">
        <s v="Kwara"/>
        <s v="Abuja (FCT)"/>
        <s v="Sokoto"/>
        <s v="Gombe"/>
        <s v="Oyo"/>
        <s v="Plateau"/>
        <s v="Jigawa"/>
        <s v="Imo"/>
        <s v="Bauchi"/>
        <s v="Ondo"/>
        <s v="Kebbi"/>
        <s v="Adamawa"/>
        <s v="Yobe"/>
        <s v="Anambra"/>
        <s v="Cross River"/>
        <s v="Kogi"/>
        <s v="Osun"/>
        <s v="Kano"/>
        <s v="Benue"/>
        <s v="Rivers"/>
        <s v="Enugu"/>
        <s v="Borno"/>
        <s v="Edo"/>
        <s v="Kaduna"/>
        <s v="Abia"/>
        <s v="Ekiti"/>
        <s v="Bayelsa"/>
        <s v="Delta"/>
        <s v="Zamfara"/>
        <s v="Akwa Ibom"/>
        <s v="Nasarawa"/>
        <s v="Taraba"/>
        <s v="Niger"/>
        <s v="Katsina"/>
        <s v="Lagos"/>
      </sharedItems>
    </cacheField>
    <cacheField name="MTN Device" numFmtId="0">
      <sharedItems count="4">
        <s v="4G Router"/>
        <s v="Mobile SIM Card"/>
        <s v="5G Broadband Router"/>
        <s v="Broadband MiFi"/>
      </sharedItems>
    </cacheField>
    <cacheField name="Gender" numFmtId="0">
      <sharedItems count="2">
        <s v="Male"/>
        <s v="Female"/>
      </sharedItems>
    </cacheField>
    <cacheField name="Satisfaction Rate" numFmtId="0">
      <sharedItems containsSemiMixedTypes="0" containsString="0" containsNumber="1" containsInteger="1" minValue="1" maxValue="5" count="5">
        <n v="2"/>
        <n v="1"/>
        <n v="3"/>
        <n v="5"/>
        <n v="4"/>
      </sharedItems>
    </cacheField>
    <cacheField name="Customer Review" numFmtId="0">
      <sharedItems count="5">
        <s v="Fair"/>
        <s v="Poor"/>
        <s v="Good"/>
        <s v="Excellent"/>
        <s v="Very Good"/>
      </sharedItems>
    </cacheField>
    <cacheField name="Customer Tenure in months" numFmtId="0">
      <sharedItems containsSemiMixedTypes="0" containsString="0" containsNumber="1" containsInteger="1" minValue="1" maxValue="60"/>
    </cacheField>
    <cacheField name="Subscription Plan" numFmtId="0">
      <sharedItems count="21">
        <s v="165GB Monthly Plan"/>
        <s v="12.5GB Monthly Plan"/>
        <s v="150GB FUP Monthly Unlimited"/>
        <s v="1GB+1.5mins Daily Plan"/>
        <s v="30GB Monthly Broadband Plan"/>
        <s v="10GB+10mins Monthly Plan"/>
        <s v="25GB Monthly Plan"/>
        <s v="7GB Monthly Plan"/>
        <s v="1.5TB Yearly Broadband Plan"/>
        <s v="65GB Monthly Plan"/>
        <s v="120GB Monthly Broadband Plan"/>
        <s v="300GB FUP Monthly Unlimited"/>
        <s v="60GB Monthly Broadband Plan"/>
        <s v="500MB Daily Plan"/>
        <s v="3.2GB 2-Day Plan"/>
        <s v="20GB Monthly Plan"/>
        <s v="2.5GB 2-Day Plan"/>
        <s v="450GB 3-Month Broadband Plan"/>
        <s v="200GB Monthly Broadband Plan"/>
        <s v="1.5GB 2-Day Plan"/>
        <s v="16.5GB+10mins Monthly Plan"/>
      </sharedItems>
    </cacheField>
    <cacheField name="Unit Price" numFmtId="0">
      <sharedItems containsSemiMixedTypes="0" containsString="0" containsNumber="1" containsInteger="1" minValue="350" maxValue="150000"/>
    </cacheField>
    <cacheField name="Number of Times Purchased" numFmtId="0">
      <sharedItems containsSemiMixedTypes="0" containsString="0" containsNumber="1" containsInteger="1" minValue="1" maxValue="20"/>
    </cacheField>
    <cacheField name="Total Revenue" numFmtId="0">
      <sharedItems containsSemiMixedTypes="0" containsString="0" containsNumber="1" containsInteger="1" minValue="350" maxValue="3000000"/>
    </cacheField>
    <cacheField name="Data Usage" numFmtId="0">
      <sharedItems containsSemiMixedTypes="0" containsString="0" containsNumber="1" minValue="0.82" maxValue="200"/>
    </cacheField>
    <cacheField name="Customer Churn Status" numFmtId="0">
      <sharedItems count="2">
        <s v="Yes"/>
        <s v="No"/>
      </sharedItems>
    </cacheField>
    <cacheField name="Churn State" numFmtId="0">
      <sharedItems containsMixedTypes="1" containsNumber="1" containsInteger="1" minValue="1" maxValue="1"/>
    </cacheField>
    <cacheField name="Reasons for Churn" numFmtId="0">
      <sharedItems containsBlank="1" count="8">
        <s v="Relocation"/>
        <s v="Better Offers from Competitors"/>
        <m/>
        <s v="Poor Network"/>
        <s v="Costly Data Plans"/>
        <s v="Fast Data Consumption"/>
        <s v="Poor Customer Service"/>
        <s v="High Call Tarriffs"/>
      </sharedItems>
    </cacheField>
    <cacheField name="Days (Date of Purchase)" numFmtId="0" databaseField="0">
      <fieldGroup base="2">
        <rangePr groupBy="days" startDate="2025-01-25T00:00:00" endDate="2025-03-26T00:00:00"/>
        <groupItems count="368">
          <s v="&lt;25/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3/2025"/>
        </groupItems>
      </fieldGroup>
    </cacheField>
    <cacheField name="Months (Date of Purchase)" numFmtId="0" databaseField="0">
      <fieldGroup base="2">
        <rangePr groupBy="months" startDate="2025-01-25T00:00:00" endDate="2025-03-26T00:00:00"/>
        <groupItems count="14">
          <s v="&lt;25/01/2025"/>
          <s v="Jan"/>
          <s v="Feb"/>
          <s v="Mar"/>
          <s v="Apr"/>
          <s v="May"/>
          <s v="Jun"/>
          <s v="Jul"/>
          <s v="Aug"/>
          <s v="Sep"/>
          <s v="Oct"/>
          <s v="Nov"/>
          <s v="Dec"/>
          <s v="&gt;26/03/2025"/>
        </groupItems>
      </fieldGroup>
    </cacheField>
  </cacheFields>
  <extLst>
    <ext xmlns:x14="http://schemas.microsoft.com/office/spreadsheetml/2009/9/main" uri="{725AE2AE-9491-48be-B2B4-4EB974FC3084}">
      <x14:pivotCacheDefinition pivotCacheId="422122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4">
  <r>
    <s v="CUST0001"/>
    <s v="Ngozi Berry"/>
    <x v="0"/>
    <n v="27"/>
    <x v="0"/>
    <x v="0"/>
    <x v="0"/>
    <x v="0"/>
    <x v="0"/>
    <n v="2"/>
    <x v="0"/>
    <n v="35000"/>
    <n v="19"/>
    <n v="665000"/>
    <n v="44.48"/>
    <x v="0"/>
    <n v="1"/>
    <x v="0"/>
  </r>
  <r>
    <s v="CUST0002"/>
    <s v="Zainab Baker"/>
    <x v="1"/>
    <n v="16"/>
    <x v="1"/>
    <x v="1"/>
    <x v="1"/>
    <x v="0"/>
    <x v="0"/>
    <n v="22"/>
    <x v="1"/>
    <n v="5500"/>
    <n v="12"/>
    <n v="66000"/>
    <n v="19.79"/>
    <x v="0"/>
    <n v="1"/>
    <x v="1"/>
  </r>
  <r>
    <s v="CUST0003"/>
    <s v="Saidu Evans"/>
    <x v="1"/>
    <n v="21"/>
    <x v="2"/>
    <x v="2"/>
    <x v="0"/>
    <x v="1"/>
    <x v="1"/>
    <n v="60"/>
    <x v="2"/>
    <n v="20000"/>
    <n v="8"/>
    <n v="160000"/>
    <n v="9.64"/>
    <x v="1"/>
    <s v=""/>
    <x v="2"/>
  </r>
  <r>
    <s v="CUST0003"/>
    <s v="Saidu Evans"/>
    <x v="1"/>
    <n v="21"/>
    <x v="2"/>
    <x v="1"/>
    <x v="0"/>
    <x v="1"/>
    <x v="1"/>
    <n v="60"/>
    <x v="3"/>
    <n v="500"/>
    <n v="8"/>
    <n v="4000"/>
    <n v="197.05"/>
    <x v="1"/>
    <s v=""/>
    <x v="2"/>
  </r>
  <r>
    <s v="CUST0003"/>
    <s v="Saidu Evans"/>
    <x v="1"/>
    <n v="21"/>
    <x v="2"/>
    <x v="3"/>
    <x v="0"/>
    <x v="1"/>
    <x v="1"/>
    <n v="60"/>
    <x v="4"/>
    <n v="9000"/>
    <n v="15"/>
    <n v="135000"/>
    <n v="76.34"/>
    <x v="1"/>
    <s v=""/>
    <x v="2"/>
  </r>
  <r>
    <s v="CUST0004"/>
    <s v="Ejiro Walker"/>
    <x v="1"/>
    <n v="36"/>
    <x v="3"/>
    <x v="0"/>
    <x v="1"/>
    <x v="1"/>
    <x v="1"/>
    <n v="14"/>
    <x v="5"/>
    <n v="4500"/>
    <n v="9"/>
    <n v="40500"/>
    <n v="92.72"/>
    <x v="1"/>
    <s v=""/>
    <x v="2"/>
  </r>
  <r>
    <s v="CUST0005"/>
    <s v="Nura Mann"/>
    <x v="0"/>
    <n v="57"/>
    <x v="4"/>
    <x v="0"/>
    <x v="0"/>
    <x v="2"/>
    <x v="2"/>
    <n v="53"/>
    <x v="6"/>
    <n v="9000"/>
    <n v="16"/>
    <n v="144000"/>
    <n v="42.92"/>
    <x v="1"/>
    <s v=""/>
    <x v="2"/>
  </r>
  <r>
    <s v="CUST0006"/>
    <s v="Tamuno Lewis"/>
    <x v="2"/>
    <n v="74"/>
    <x v="5"/>
    <x v="1"/>
    <x v="1"/>
    <x v="3"/>
    <x v="3"/>
    <n v="9"/>
    <x v="7"/>
    <n v="3500"/>
    <n v="5"/>
    <n v="17500"/>
    <n v="44.25"/>
    <x v="1"/>
    <s v=""/>
    <x v="2"/>
  </r>
  <r>
    <s v="CUST0006"/>
    <s v="Tamuno Lewis"/>
    <x v="2"/>
    <n v="74"/>
    <x v="5"/>
    <x v="2"/>
    <x v="1"/>
    <x v="3"/>
    <x v="3"/>
    <n v="9"/>
    <x v="8"/>
    <n v="150000"/>
    <n v="2"/>
    <n v="300000"/>
    <n v="18.64"/>
    <x v="1"/>
    <s v=""/>
    <x v="2"/>
  </r>
  <r>
    <s v="CUST0006"/>
    <s v="Tamuno Lewis"/>
    <x v="2"/>
    <n v="74"/>
    <x v="5"/>
    <x v="0"/>
    <x v="1"/>
    <x v="3"/>
    <x v="3"/>
    <n v="9"/>
    <x v="9"/>
    <n v="16000"/>
    <n v="6"/>
    <n v="96000"/>
    <n v="30.99"/>
    <x v="1"/>
    <s v=""/>
    <x v="2"/>
  </r>
  <r>
    <s v="CUST0007"/>
    <s v="Boma Stewart"/>
    <x v="1"/>
    <n v="24"/>
    <x v="6"/>
    <x v="3"/>
    <x v="1"/>
    <x v="3"/>
    <x v="3"/>
    <n v="39"/>
    <x v="10"/>
    <n v="24000"/>
    <n v="11"/>
    <n v="264000"/>
    <n v="150.30000000000001"/>
    <x v="0"/>
    <n v="1"/>
    <x v="0"/>
  </r>
  <r>
    <s v="CUST0008"/>
    <s v="Ifeanyi Park"/>
    <x v="0"/>
    <n v="53"/>
    <x v="0"/>
    <x v="3"/>
    <x v="0"/>
    <x v="2"/>
    <x v="2"/>
    <n v="30"/>
    <x v="11"/>
    <n v="30000"/>
    <n v="17"/>
    <n v="510000"/>
    <n v="168.41"/>
    <x v="1"/>
    <s v=""/>
    <x v="2"/>
  </r>
  <r>
    <s v="CUST0009"/>
    <s v="Bala Robbins"/>
    <x v="0"/>
    <n v="35"/>
    <x v="3"/>
    <x v="3"/>
    <x v="0"/>
    <x v="3"/>
    <x v="3"/>
    <n v="35"/>
    <x v="11"/>
    <n v="30000"/>
    <n v="10"/>
    <n v="300000"/>
    <n v="175.81"/>
    <x v="1"/>
    <s v=""/>
    <x v="2"/>
  </r>
  <r>
    <s v="CUST0010"/>
    <s v="Halima Ochoa"/>
    <x v="1"/>
    <n v="23"/>
    <x v="7"/>
    <x v="0"/>
    <x v="0"/>
    <x v="1"/>
    <x v="1"/>
    <n v="6"/>
    <x v="5"/>
    <n v="4500"/>
    <n v="20"/>
    <n v="90000"/>
    <n v="53.38"/>
    <x v="1"/>
    <s v=""/>
    <x v="2"/>
  </r>
  <r>
    <s v="CUST0010"/>
    <s v="Halima Ochoa"/>
    <x v="1"/>
    <n v="23"/>
    <x v="7"/>
    <x v="3"/>
    <x v="0"/>
    <x v="1"/>
    <x v="1"/>
    <n v="6"/>
    <x v="12"/>
    <n v="14500"/>
    <n v="18"/>
    <n v="261000"/>
    <n v="192.89"/>
    <x v="1"/>
    <s v=""/>
    <x v="2"/>
  </r>
  <r>
    <s v="CUST0010"/>
    <s v="Halima Ochoa"/>
    <x v="1"/>
    <n v="23"/>
    <x v="7"/>
    <x v="1"/>
    <x v="0"/>
    <x v="1"/>
    <x v="1"/>
    <n v="6"/>
    <x v="13"/>
    <n v="350"/>
    <n v="13"/>
    <n v="4550"/>
    <n v="142.72999999999999"/>
    <x v="1"/>
    <s v=""/>
    <x v="2"/>
  </r>
  <r>
    <s v="CUST0011"/>
    <s v="Ejiro Griffith"/>
    <x v="2"/>
    <n v="72"/>
    <x v="8"/>
    <x v="0"/>
    <x v="1"/>
    <x v="0"/>
    <x v="0"/>
    <n v="8"/>
    <x v="9"/>
    <n v="16000"/>
    <n v="2"/>
    <n v="32000"/>
    <n v="14.66"/>
    <x v="0"/>
    <n v="1"/>
    <x v="3"/>
  </r>
  <r>
    <s v="CUST0011"/>
    <s v="Ejiro Griffith"/>
    <x v="2"/>
    <n v="72"/>
    <x v="8"/>
    <x v="2"/>
    <x v="1"/>
    <x v="0"/>
    <x v="0"/>
    <n v="8"/>
    <x v="12"/>
    <n v="14500"/>
    <n v="2"/>
    <n v="29000"/>
    <n v="13.95"/>
    <x v="0"/>
    <n v="1"/>
    <x v="3"/>
  </r>
  <r>
    <s v="CUST0011"/>
    <s v="Ejiro Griffith"/>
    <x v="2"/>
    <n v="72"/>
    <x v="8"/>
    <x v="3"/>
    <x v="1"/>
    <x v="0"/>
    <x v="0"/>
    <n v="8"/>
    <x v="11"/>
    <n v="30000"/>
    <n v="8"/>
    <n v="240000"/>
    <n v="14.64"/>
    <x v="0"/>
    <n v="1"/>
    <x v="3"/>
  </r>
  <r>
    <s v="CUST0012"/>
    <s v="Zainab Morton"/>
    <x v="1"/>
    <n v="78"/>
    <x v="9"/>
    <x v="0"/>
    <x v="0"/>
    <x v="0"/>
    <x v="0"/>
    <n v="47"/>
    <x v="9"/>
    <n v="16000"/>
    <n v="12"/>
    <n v="192000"/>
    <n v="131.97"/>
    <x v="1"/>
    <s v=""/>
    <x v="2"/>
  </r>
  <r>
    <s v="CUST0012"/>
    <s v="Zainab Morton"/>
    <x v="1"/>
    <n v="78"/>
    <x v="9"/>
    <x v="3"/>
    <x v="0"/>
    <x v="0"/>
    <x v="0"/>
    <n v="47"/>
    <x v="12"/>
    <n v="14500"/>
    <n v="2"/>
    <n v="29000"/>
    <n v="82.51"/>
    <x v="1"/>
    <s v=""/>
    <x v="2"/>
  </r>
  <r>
    <s v="CUST0013"/>
    <s v="Ngozi Moreno"/>
    <x v="0"/>
    <n v="23"/>
    <x v="10"/>
    <x v="0"/>
    <x v="1"/>
    <x v="0"/>
    <x v="0"/>
    <n v="52"/>
    <x v="5"/>
    <n v="4500"/>
    <n v="8"/>
    <n v="36000"/>
    <n v="56.07"/>
    <x v="0"/>
    <n v="1"/>
    <x v="0"/>
  </r>
  <r>
    <s v="CUST0013"/>
    <s v="Ngozi Moreno"/>
    <x v="0"/>
    <n v="23"/>
    <x v="10"/>
    <x v="1"/>
    <x v="1"/>
    <x v="0"/>
    <x v="0"/>
    <n v="52"/>
    <x v="14"/>
    <n v="1000"/>
    <n v="18"/>
    <n v="18000"/>
    <n v="88.9"/>
    <x v="0"/>
    <n v="1"/>
    <x v="0"/>
  </r>
  <r>
    <s v="CUST0014"/>
    <s v="Ngozi Crawford"/>
    <x v="2"/>
    <n v="22"/>
    <x v="11"/>
    <x v="0"/>
    <x v="0"/>
    <x v="0"/>
    <x v="0"/>
    <n v="6"/>
    <x v="9"/>
    <n v="16000"/>
    <n v="1"/>
    <n v="16000"/>
    <n v="33.35"/>
    <x v="1"/>
    <s v=""/>
    <x v="2"/>
  </r>
  <r>
    <s v="CUST0014"/>
    <s v="Ngozi Crawford"/>
    <x v="2"/>
    <n v="22"/>
    <x v="11"/>
    <x v="1"/>
    <x v="0"/>
    <x v="0"/>
    <x v="0"/>
    <n v="6"/>
    <x v="15"/>
    <n v="7500"/>
    <n v="15"/>
    <n v="112500"/>
    <n v="53.41"/>
    <x v="1"/>
    <s v=""/>
    <x v="2"/>
  </r>
  <r>
    <s v="CUST0015"/>
    <s v="Abubakar Garner"/>
    <x v="1"/>
    <n v="70"/>
    <x v="12"/>
    <x v="3"/>
    <x v="0"/>
    <x v="0"/>
    <x v="0"/>
    <n v="13"/>
    <x v="4"/>
    <n v="9000"/>
    <n v="16"/>
    <n v="144000"/>
    <n v="10.5"/>
    <x v="1"/>
    <s v=""/>
    <x v="2"/>
  </r>
  <r>
    <s v="CUST0015"/>
    <s v="Abubakar Garner"/>
    <x v="1"/>
    <n v="70"/>
    <x v="12"/>
    <x v="2"/>
    <x v="0"/>
    <x v="0"/>
    <x v="0"/>
    <n v="13"/>
    <x v="11"/>
    <n v="30000"/>
    <n v="17"/>
    <n v="510000"/>
    <n v="11.85"/>
    <x v="1"/>
    <s v=""/>
    <x v="2"/>
  </r>
  <r>
    <s v="CUST0015"/>
    <s v="Abubakar Garner"/>
    <x v="1"/>
    <n v="70"/>
    <x v="12"/>
    <x v="0"/>
    <x v="0"/>
    <x v="0"/>
    <x v="0"/>
    <n v="13"/>
    <x v="9"/>
    <n v="16000"/>
    <n v="3"/>
    <n v="48000"/>
    <n v="170.34"/>
    <x v="1"/>
    <s v=""/>
    <x v="2"/>
  </r>
  <r>
    <s v="CUST0016"/>
    <s v="Kunle Ford"/>
    <x v="2"/>
    <n v="46"/>
    <x v="10"/>
    <x v="3"/>
    <x v="0"/>
    <x v="3"/>
    <x v="3"/>
    <n v="57"/>
    <x v="11"/>
    <n v="30000"/>
    <n v="11"/>
    <n v="330000"/>
    <n v="41.25"/>
    <x v="1"/>
    <s v=""/>
    <x v="2"/>
  </r>
  <r>
    <s v="CUST0016"/>
    <s v="Kunle Ford"/>
    <x v="2"/>
    <n v="46"/>
    <x v="10"/>
    <x v="0"/>
    <x v="0"/>
    <x v="3"/>
    <x v="3"/>
    <n v="57"/>
    <x v="5"/>
    <n v="4500"/>
    <n v="5"/>
    <n v="22500"/>
    <n v="53.49"/>
    <x v="1"/>
    <s v=""/>
    <x v="2"/>
  </r>
  <r>
    <s v="CUST0016"/>
    <s v="Kunle Ford"/>
    <x v="2"/>
    <n v="46"/>
    <x v="10"/>
    <x v="2"/>
    <x v="0"/>
    <x v="3"/>
    <x v="3"/>
    <n v="57"/>
    <x v="10"/>
    <n v="24000"/>
    <n v="3"/>
    <n v="72000"/>
    <n v="91.72"/>
    <x v="1"/>
    <s v=""/>
    <x v="2"/>
  </r>
  <r>
    <s v="CUST0017"/>
    <s v="Tunde Hayes"/>
    <x v="2"/>
    <n v="74"/>
    <x v="13"/>
    <x v="0"/>
    <x v="0"/>
    <x v="3"/>
    <x v="3"/>
    <n v="35"/>
    <x v="6"/>
    <n v="9000"/>
    <n v="15"/>
    <n v="135000"/>
    <n v="57.35"/>
    <x v="0"/>
    <n v="1"/>
    <x v="4"/>
  </r>
  <r>
    <s v="CUST0018"/>
    <s v="David Fletcher"/>
    <x v="1"/>
    <n v="54"/>
    <x v="8"/>
    <x v="2"/>
    <x v="0"/>
    <x v="1"/>
    <x v="1"/>
    <n v="43"/>
    <x v="2"/>
    <n v="20000"/>
    <n v="18"/>
    <n v="360000"/>
    <n v="178"/>
    <x v="1"/>
    <s v=""/>
    <x v="2"/>
  </r>
  <r>
    <s v="CUST0019"/>
    <s v="Obinna Wright"/>
    <x v="1"/>
    <n v="50"/>
    <x v="14"/>
    <x v="1"/>
    <x v="0"/>
    <x v="0"/>
    <x v="0"/>
    <n v="46"/>
    <x v="16"/>
    <n v="900"/>
    <n v="14"/>
    <n v="12600"/>
    <n v="18.91"/>
    <x v="1"/>
    <s v=""/>
    <x v="2"/>
  </r>
  <r>
    <s v="CUST0019"/>
    <s v="Obinna Wright"/>
    <x v="1"/>
    <n v="50"/>
    <x v="14"/>
    <x v="0"/>
    <x v="0"/>
    <x v="0"/>
    <x v="0"/>
    <n v="46"/>
    <x v="6"/>
    <n v="9000"/>
    <n v="11"/>
    <n v="99000"/>
    <n v="9.3000000000000007"/>
    <x v="1"/>
    <s v=""/>
    <x v="2"/>
  </r>
  <r>
    <s v="CUST0020"/>
    <s v="Amaka Reed"/>
    <x v="1"/>
    <n v="49"/>
    <x v="1"/>
    <x v="0"/>
    <x v="1"/>
    <x v="3"/>
    <x v="3"/>
    <n v="36"/>
    <x v="6"/>
    <n v="9000"/>
    <n v="5"/>
    <n v="45000"/>
    <n v="116.71"/>
    <x v="0"/>
    <n v="1"/>
    <x v="3"/>
  </r>
  <r>
    <s v="CUST0020"/>
    <s v="Amaka Reed"/>
    <x v="1"/>
    <n v="49"/>
    <x v="1"/>
    <x v="2"/>
    <x v="1"/>
    <x v="3"/>
    <x v="3"/>
    <n v="36"/>
    <x v="17"/>
    <n v="75000"/>
    <n v="10"/>
    <n v="750000"/>
    <n v="25.93"/>
    <x v="0"/>
    <n v="1"/>
    <x v="3"/>
  </r>
  <r>
    <s v="CUST0020"/>
    <s v="Amaka Reed"/>
    <x v="1"/>
    <n v="49"/>
    <x v="1"/>
    <x v="3"/>
    <x v="1"/>
    <x v="3"/>
    <x v="3"/>
    <n v="36"/>
    <x v="11"/>
    <n v="30000"/>
    <n v="2"/>
    <n v="60000"/>
    <n v="179.85"/>
    <x v="0"/>
    <n v="1"/>
    <x v="3"/>
  </r>
  <r>
    <s v="CUST0021"/>
    <s v="Oghene Brown"/>
    <x v="1"/>
    <n v="42"/>
    <x v="7"/>
    <x v="1"/>
    <x v="0"/>
    <x v="3"/>
    <x v="3"/>
    <n v="23"/>
    <x v="5"/>
    <n v="4500"/>
    <n v="1"/>
    <n v="4500"/>
    <n v="176.34"/>
    <x v="1"/>
    <s v=""/>
    <x v="2"/>
  </r>
  <r>
    <s v="CUST0022"/>
    <s v="Shehu Ferguson"/>
    <x v="2"/>
    <n v="58"/>
    <x v="15"/>
    <x v="1"/>
    <x v="0"/>
    <x v="1"/>
    <x v="1"/>
    <n v="18"/>
    <x v="13"/>
    <n v="350"/>
    <n v="15"/>
    <n v="5250"/>
    <n v="40.31"/>
    <x v="1"/>
    <s v=""/>
    <x v="2"/>
  </r>
  <r>
    <s v="CUST0023"/>
    <s v="Oghene Vazquez"/>
    <x v="2"/>
    <n v="55"/>
    <x v="16"/>
    <x v="2"/>
    <x v="0"/>
    <x v="4"/>
    <x v="4"/>
    <n v="2"/>
    <x v="18"/>
    <n v="25000"/>
    <n v="13"/>
    <n v="325000"/>
    <n v="128.47999999999999"/>
    <x v="1"/>
    <s v=""/>
    <x v="2"/>
  </r>
  <r>
    <s v="CUST0024"/>
    <s v="David Johnson"/>
    <x v="1"/>
    <n v="58"/>
    <x v="17"/>
    <x v="3"/>
    <x v="0"/>
    <x v="0"/>
    <x v="0"/>
    <n v="57"/>
    <x v="10"/>
    <n v="24000"/>
    <n v="11"/>
    <n v="264000"/>
    <n v="87.2"/>
    <x v="1"/>
    <s v=""/>
    <x v="2"/>
  </r>
  <r>
    <s v="CUST0024"/>
    <s v="David Johnson"/>
    <x v="1"/>
    <n v="58"/>
    <x v="17"/>
    <x v="1"/>
    <x v="0"/>
    <x v="0"/>
    <x v="0"/>
    <n v="57"/>
    <x v="15"/>
    <n v="7500"/>
    <n v="17"/>
    <n v="127500"/>
    <n v="121.44"/>
    <x v="1"/>
    <s v=""/>
    <x v="2"/>
  </r>
  <r>
    <s v="CUST0025"/>
    <s v="Ifeanyi Brown"/>
    <x v="1"/>
    <n v="65"/>
    <x v="18"/>
    <x v="0"/>
    <x v="1"/>
    <x v="1"/>
    <x v="1"/>
    <n v="3"/>
    <x v="9"/>
    <n v="16000"/>
    <n v="11"/>
    <n v="176000"/>
    <n v="189.8"/>
    <x v="1"/>
    <s v=""/>
    <x v="2"/>
  </r>
  <r>
    <s v="CUST0025"/>
    <s v="Ifeanyi Brown"/>
    <x v="1"/>
    <n v="65"/>
    <x v="18"/>
    <x v="1"/>
    <x v="1"/>
    <x v="1"/>
    <x v="1"/>
    <n v="3"/>
    <x v="7"/>
    <n v="3500"/>
    <n v="4"/>
    <n v="14000"/>
    <n v="132.85"/>
    <x v="1"/>
    <s v=""/>
    <x v="2"/>
  </r>
  <r>
    <s v="CUST0025"/>
    <s v="Ifeanyi Brown"/>
    <x v="1"/>
    <n v="65"/>
    <x v="18"/>
    <x v="2"/>
    <x v="1"/>
    <x v="1"/>
    <x v="1"/>
    <n v="3"/>
    <x v="10"/>
    <n v="24000"/>
    <n v="14"/>
    <n v="336000"/>
    <n v="101.67"/>
    <x v="1"/>
    <s v=""/>
    <x v="2"/>
  </r>
  <r>
    <s v="CUST0026"/>
    <s v="Ese Simmons"/>
    <x v="1"/>
    <n v="67"/>
    <x v="14"/>
    <x v="2"/>
    <x v="0"/>
    <x v="4"/>
    <x v="4"/>
    <n v="13"/>
    <x v="17"/>
    <n v="75000"/>
    <n v="1"/>
    <n v="75000"/>
    <n v="109.81"/>
    <x v="1"/>
    <s v=""/>
    <x v="2"/>
  </r>
  <r>
    <s v="CUST0027"/>
    <s v="Maryam Reyes"/>
    <x v="1"/>
    <n v="52"/>
    <x v="9"/>
    <x v="0"/>
    <x v="1"/>
    <x v="4"/>
    <x v="4"/>
    <n v="51"/>
    <x v="5"/>
    <n v="4500"/>
    <n v="10"/>
    <n v="45000"/>
    <n v="131.94"/>
    <x v="1"/>
    <s v=""/>
    <x v="2"/>
  </r>
  <r>
    <s v="CUST0027"/>
    <s v="Maryam Reyes"/>
    <x v="1"/>
    <n v="52"/>
    <x v="9"/>
    <x v="2"/>
    <x v="1"/>
    <x v="4"/>
    <x v="4"/>
    <n v="51"/>
    <x v="18"/>
    <n v="25000"/>
    <n v="8"/>
    <n v="200000"/>
    <n v="19.13"/>
    <x v="1"/>
    <s v=""/>
    <x v="2"/>
  </r>
  <r>
    <s v="CUST0027"/>
    <s v="Maryam Reyes"/>
    <x v="1"/>
    <n v="52"/>
    <x v="9"/>
    <x v="1"/>
    <x v="1"/>
    <x v="4"/>
    <x v="4"/>
    <n v="51"/>
    <x v="3"/>
    <n v="500"/>
    <n v="7"/>
    <n v="3500"/>
    <n v="45.32"/>
    <x v="1"/>
    <s v=""/>
    <x v="2"/>
  </r>
  <r>
    <s v="CUST0028"/>
    <s v="Obinna Sanchez"/>
    <x v="0"/>
    <n v="19"/>
    <x v="19"/>
    <x v="1"/>
    <x v="0"/>
    <x v="4"/>
    <x v="4"/>
    <n v="31"/>
    <x v="5"/>
    <n v="4500"/>
    <n v="5"/>
    <n v="22500"/>
    <n v="80.23"/>
    <x v="1"/>
    <s v=""/>
    <x v="2"/>
  </r>
  <r>
    <s v="CUST0028"/>
    <s v="Obinna Sanchez"/>
    <x v="0"/>
    <n v="19"/>
    <x v="19"/>
    <x v="1"/>
    <x v="0"/>
    <x v="4"/>
    <x v="4"/>
    <n v="31"/>
    <x v="16"/>
    <n v="900"/>
    <n v="4"/>
    <n v="3600"/>
    <n v="178.59"/>
    <x v="1"/>
    <s v=""/>
    <x v="2"/>
  </r>
  <r>
    <s v="CUST0029"/>
    <s v="Boma Franco"/>
    <x v="2"/>
    <n v="44"/>
    <x v="20"/>
    <x v="2"/>
    <x v="1"/>
    <x v="1"/>
    <x v="1"/>
    <n v="4"/>
    <x v="17"/>
    <n v="75000"/>
    <n v="18"/>
    <n v="1350000"/>
    <n v="166.2"/>
    <x v="1"/>
    <s v=""/>
    <x v="2"/>
  </r>
  <r>
    <s v="CUST0029"/>
    <s v="Boma Franco"/>
    <x v="2"/>
    <n v="44"/>
    <x v="20"/>
    <x v="0"/>
    <x v="1"/>
    <x v="1"/>
    <x v="1"/>
    <n v="4"/>
    <x v="0"/>
    <n v="35000"/>
    <n v="16"/>
    <n v="560000"/>
    <n v="179.49"/>
    <x v="1"/>
    <s v=""/>
    <x v="2"/>
  </r>
  <r>
    <s v="CUST0030"/>
    <s v="Alabo Davis"/>
    <x v="1"/>
    <n v="49"/>
    <x v="1"/>
    <x v="2"/>
    <x v="1"/>
    <x v="0"/>
    <x v="0"/>
    <n v="50"/>
    <x v="18"/>
    <n v="25000"/>
    <n v="18"/>
    <n v="450000"/>
    <n v="64.28"/>
    <x v="0"/>
    <n v="1"/>
    <x v="3"/>
  </r>
  <r>
    <s v="CUST0030"/>
    <s v="Alabo Davis"/>
    <x v="1"/>
    <n v="49"/>
    <x v="7"/>
    <x v="3"/>
    <x v="1"/>
    <x v="0"/>
    <x v="0"/>
    <n v="50"/>
    <x v="4"/>
    <n v="9000"/>
    <n v="8"/>
    <n v="72000"/>
    <n v="28.11"/>
    <x v="0"/>
    <n v="1"/>
    <x v="3"/>
  </r>
  <r>
    <s v="CUST0030"/>
    <s v="Alabo Davis"/>
    <x v="1"/>
    <n v="49"/>
    <x v="7"/>
    <x v="0"/>
    <x v="1"/>
    <x v="0"/>
    <x v="0"/>
    <n v="50"/>
    <x v="0"/>
    <n v="35000"/>
    <n v="7"/>
    <n v="245000"/>
    <n v="138.94"/>
    <x v="0"/>
    <n v="1"/>
    <x v="3"/>
  </r>
  <r>
    <s v="CUST0031"/>
    <s v="Kunle West"/>
    <x v="1"/>
    <n v="69"/>
    <x v="15"/>
    <x v="1"/>
    <x v="1"/>
    <x v="4"/>
    <x v="4"/>
    <n v="35"/>
    <x v="16"/>
    <n v="900"/>
    <n v="19"/>
    <n v="17100"/>
    <n v="171.42"/>
    <x v="0"/>
    <n v="1"/>
    <x v="1"/>
  </r>
  <r>
    <s v="CUST0031"/>
    <s v="Kunle West"/>
    <x v="2"/>
    <n v="69"/>
    <x v="15"/>
    <x v="2"/>
    <x v="1"/>
    <x v="4"/>
    <x v="4"/>
    <n v="35"/>
    <x v="17"/>
    <n v="75000"/>
    <n v="12"/>
    <n v="900000"/>
    <n v="95.66"/>
    <x v="0"/>
    <n v="1"/>
    <x v="1"/>
  </r>
  <r>
    <s v="CUST0032"/>
    <s v="Maryam Terry"/>
    <x v="2"/>
    <n v="65"/>
    <x v="15"/>
    <x v="1"/>
    <x v="0"/>
    <x v="2"/>
    <x v="2"/>
    <n v="32"/>
    <x v="7"/>
    <n v="3500"/>
    <n v="13"/>
    <n v="45500"/>
    <n v="133.94"/>
    <x v="1"/>
    <s v=""/>
    <x v="2"/>
  </r>
  <r>
    <s v="CUST0033"/>
    <s v="Amina Mosley"/>
    <x v="2"/>
    <n v="75"/>
    <x v="21"/>
    <x v="3"/>
    <x v="0"/>
    <x v="3"/>
    <x v="3"/>
    <n v="59"/>
    <x v="12"/>
    <n v="14500"/>
    <n v="15"/>
    <n v="217500"/>
    <n v="27.57"/>
    <x v="1"/>
    <s v=""/>
    <x v="2"/>
  </r>
  <r>
    <s v="CUST0034"/>
    <s v="Shehu Anderson"/>
    <x v="2"/>
    <n v="22"/>
    <x v="22"/>
    <x v="2"/>
    <x v="1"/>
    <x v="4"/>
    <x v="4"/>
    <n v="21"/>
    <x v="10"/>
    <n v="24000"/>
    <n v="16"/>
    <n v="384000"/>
    <n v="167.06"/>
    <x v="1"/>
    <s v=""/>
    <x v="2"/>
  </r>
  <r>
    <s v="CUST0034"/>
    <s v="Shehu Anderson"/>
    <x v="2"/>
    <n v="22"/>
    <x v="22"/>
    <x v="1"/>
    <x v="1"/>
    <x v="4"/>
    <x v="4"/>
    <n v="21"/>
    <x v="9"/>
    <n v="16000"/>
    <n v="2"/>
    <n v="32000"/>
    <n v="149.93"/>
    <x v="1"/>
    <s v=""/>
    <x v="2"/>
  </r>
  <r>
    <s v="CUST0035"/>
    <s v="Oghene Mcguire"/>
    <x v="0"/>
    <n v="44"/>
    <x v="23"/>
    <x v="0"/>
    <x v="0"/>
    <x v="0"/>
    <x v="0"/>
    <n v="49"/>
    <x v="0"/>
    <n v="35000"/>
    <n v="19"/>
    <n v="665000"/>
    <n v="134.06"/>
    <x v="0"/>
    <n v="1"/>
    <x v="3"/>
  </r>
  <r>
    <s v="CUST0035"/>
    <s v="Oghene Mcguire"/>
    <x v="0"/>
    <n v="44"/>
    <x v="23"/>
    <x v="3"/>
    <x v="0"/>
    <x v="0"/>
    <x v="0"/>
    <n v="49"/>
    <x v="2"/>
    <n v="20000"/>
    <n v="9"/>
    <n v="180000"/>
    <n v="93.27"/>
    <x v="0"/>
    <n v="1"/>
    <x v="3"/>
  </r>
  <r>
    <s v="CUST0035"/>
    <s v="Oghene Mcguire"/>
    <x v="0"/>
    <n v="44"/>
    <x v="23"/>
    <x v="2"/>
    <x v="0"/>
    <x v="0"/>
    <x v="0"/>
    <n v="49"/>
    <x v="18"/>
    <n v="25000"/>
    <n v="20"/>
    <n v="500000"/>
    <n v="33.97"/>
    <x v="0"/>
    <n v="1"/>
    <x v="3"/>
  </r>
  <r>
    <s v="CUST0036"/>
    <s v="Ifeanyi Randall"/>
    <x v="0"/>
    <n v="36"/>
    <x v="24"/>
    <x v="1"/>
    <x v="0"/>
    <x v="2"/>
    <x v="2"/>
    <n v="38"/>
    <x v="13"/>
    <n v="350"/>
    <n v="8"/>
    <n v="2800"/>
    <n v="15.66"/>
    <x v="1"/>
    <s v=""/>
    <x v="2"/>
  </r>
  <r>
    <s v="CUST0036"/>
    <s v="Ifeanyi Randall"/>
    <x v="0"/>
    <n v="36"/>
    <x v="24"/>
    <x v="2"/>
    <x v="0"/>
    <x v="2"/>
    <x v="2"/>
    <n v="38"/>
    <x v="2"/>
    <n v="20000"/>
    <n v="10"/>
    <n v="200000"/>
    <n v="139.59"/>
    <x v="1"/>
    <s v=""/>
    <x v="2"/>
  </r>
  <r>
    <s v="CUST0037"/>
    <s v="Ifeanyi Ruiz"/>
    <x v="1"/>
    <n v="21"/>
    <x v="25"/>
    <x v="3"/>
    <x v="1"/>
    <x v="1"/>
    <x v="1"/>
    <n v="43"/>
    <x v="12"/>
    <n v="14500"/>
    <n v="12"/>
    <n v="174000"/>
    <n v="21.56"/>
    <x v="1"/>
    <s v=""/>
    <x v="2"/>
  </r>
  <r>
    <s v="CUST0037"/>
    <s v="Ifeanyi Ruiz"/>
    <x v="1"/>
    <n v="21"/>
    <x v="25"/>
    <x v="0"/>
    <x v="1"/>
    <x v="1"/>
    <x v="1"/>
    <n v="43"/>
    <x v="0"/>
    <n v="35000"/>
    <n v="14"/>
    <n v="490000"/>
    <n v="141.61000000000001"/>
    <x v="1"/>
    <s v=""/>
    <x v="2"/>
  </r>
  <r>
    <s v="CUST0038"/>
    <s v="Shehu Randall"/>
    <x v="2"/>
    <n v="50"/>
    <x v="11"/>
    <x v="3"/>
    <x v="1"/>
    <x v="3"/>
    <x v="3"/>
    <n v="30"/>
    <x v="11"/>
    <n v="30000"/>
    <n v="8"/>
    <n v="240000"/>
    <n v="176.39"/>
    <x v="0"/>
    <n v="1"/>
    <x v="1"/>
  </r>
  <r>
    <s v="CUST0039"/>
    <s v="Zina Green"/>
    <x v="1"/>
    <n v="64"/>
    <x v="26"/>
    <x v="2"/>
    <x v="0"/>
    <x v="0"/>
    <x v="0"/>
    <n v="32"/>
    <x v="10"/>
    <n v="24000"/>
    <n v="9"/>
    <n v="216000"/>
    <n v="176.12"/>
    <x v="1"/>
    <s v=""/>
    <x v="2"/>
  </r>
  <r>
    <s v="CUST0039"/>
    <s v="Zina Green"/>
    <x v="1"/>
    <n v="64"/>
    <x v="26"/>
    <x v="1"/>
    <x v="0"/>
    <x v="0"/>
    <x v="0"/>
    <n v="32"/>
    <x v="9"/>
    <n v="16000"/>
    <n v="7"/>
    <n v="112000"/>
    <n v="103.57"/>
    <x v="1"/>
    <s v=""/>
    <x v="2"/>
  </r>
  <r>
    <s v="CUST0040"/>
    <s v="Chinedu Ruiz"/>
    <x v="2"/>
    <n v="46"/>
    <x v="15"/>
    <x v="1"/>
    <x v="1"/>
    <x v="4"/>
    <x v="4"/>
    <n v="36"/>
    <x v="14"/>
    <n v="1000"/>
    <n v="13"/>
    <n v="13000"/>
    <n v="59.2"/>
    <x v="1"/>
    <s v=""/>
    <x v="2"/>
  </r>
  <r>
    <s v="CUST0040"/>
    <s v="Chinedu Ruiz"/>
    <x v="2"/>
    <n v="46"/>
    <x v="15"/>
    <x v="3"/>
    <x v="1"/>
    <x v="4"/>
    <x v="4"/>
    <n v="36"/>
    <x v="2"/>
    <n v="20000"/>
    <n v="19"/>
    <n v="380000"/>
    <n v="61.59"/>
    <x v="1"/>
    <s v=""/>
    <x v="2"/>
  </r>
  <r>
    <s v="CUST0041"/>
    <s v="Ejiro Mason"/>
    <x v="1"/>
    <n v="76"/>
    <x v="8"/>
    <x v="2"/>
    <x v="1"/>
    <x v="2"/>
    <x v="2"/>
    <n v="28"/>
    <x v="12"/>
    <n v="14500"/>
    <n v="7"/>
    <n v="101500"/>
    <n v="24.57"/>
    <x v="1"/>
    <s v=""/>
    <x v="2"/>
  </r>
  <r>
    <s v="CUST0041"/>
    <s v="Ejiro Mason"/>
    <x v="1"/>
    <n v="76"/>
    <x v="8"/>
    <x v="1"/>
    <x v="1"/>
    <x v="2"/>
    <x v="2"/>
    <n v="28"/>
    <x v="6"/>
    <n v="9000"/>
    <n v="18"/>
    <n v="162000"/>
    <n v="24.35"/>
    <x v="1"/>
    <s v=""/>
    <x v="2"/>
  </r>
  <r>
    <s v="CUST0042"/>
    <s v="Shehu Hoffman"/>
    <x v="1"/>
    <n v="40"/>
    <x v="9"/>
    <x v="0"/>
    <x v="1"/>
    <x v="1"/>
    <x v="1"/>
    <n v="18"/>
    <x v="5"/>
    <n v="4500"/>
    <n v="18"/>
    <n v="81000"/>
    <n v="60.8"/>
    <x v="1"/>
    <s v=""/>
    <x v="2"/>
  </r>
  <r>
    <s v="CUST0042"/>
    <s v="Shehu Hoffman"/>
    <x v="1"/>
    <n v="40"/>
    <x v="9"/>
    <x v="1"/>
    <x v="1"/>
    <x v="1"/>
    <x v="1"/>
    <n v="18"/>
    <x v="19"/>
    <n v="600"/>
    <n v="2"/>
    <n v="1200"/>
    <n v="55.23"/>
    <x v="1"/>
    <s v=""/>
    <x v="2"/>
  </r>
  <r>
    <s v="CUST0043"/>
    <s v="Abubakar Johnson"/>
    <x v="0"/>
    <n v="32"/>
    <x v="12"/>
    <x v="2"/>
    <x v="0"/>
    <x v="3"/>
    <x v="3"/>
    <n v="56"/>
    <x v="4"/>
    <n v="9000"/>
    <n v="16"/>
    <n v="144000"/>
    <n v="50.87"/>
    <x v="0"/>
    <n v="1"/>
    <x v="5"/>
  </r>
  <r>
    <s v="CUST0043"/>
    <s v="Abubakar Johnson"/>
    <x v="0"/>
    <n v="32"/>
    <x v="12"/>
    <x v="3"/>
    <x v="0"/>
    <x v="3"/>
    <x v="3"/>
    <n v="56"/>
    <x v="4"/>
    <n v="9000"/>
    <n v="13"/>
    <n v="117000"/>
    <n v="164.51"/>
    <x v="0"/>
    <n v="1"/>
    <x v="5"/>
  </r>
  <r>
    <s v="CUST0044"/>
    <s v="Grace Walker"/>
    <x v="1"/>
    <n v="25"/>
    <x v="4"/>
    <x v="1"/>
    <x v="0"/>
    <x v="1"/>
    <x v="1"/>
    <n v="10"/>
    <x v="13"/>
    <n v="350"/>
    <n v="13"/>
    <n v="4550"/>
    <n v="155.25"/>
    <x v="1"/>
    <s v=""/>
    <x v="2"/>
  </r>
  <r>
    <s v="CUST0045"/>
    <s v="Alabo Thompson"/>
    <x v="0"/>
    <n v="72"/>
    <x v="24"/>
    <x v="0"/>
    <x v="1"/>
    <x v="3"/>
    <x v="3"/>
    <n v="20"/>
    <x v="5"/>
    <n v="4500"/>
    <n v="3"/>
    <n v="13500"/>
    <n v="53.3"/>
    <x v="1"/>
    <s v=""/>
    <x v="2"/>
  </r>
  <r>
    <s v="CUST0046"/>
    <s v="Amina Wright"/>
    <x v="0"/>
    <n v="46"/>
    <x v="20"/>
    <x v="1"/>
    <x v="0"/>
    <x v="4"/>
    <x v="4"/>
    <n v="11"/>
    <x v="13"/>
    <n v="350"/>
    <n v="10"/>
    <n v="3500"/>
    <n v="57.98"/>
    <x v="1"/>
    <s v=""/>
    <x v="2"/>
  </r>
  <r>
    <s v="CUST0046"/>
    <s v="Amina Wright"/>
    <x v="0"/>
    <n v="46"/>
    <x v="20"/>
    <x v="0"/>
    <x v="0"/>
    <x v="4"/>
    <x v="4"/>
    <n v="11"/>
    <x v="0"/>
    <n v="35000"/>
    <n v="8"/>
    <n v="280000"/>
    <n v="14.7"/>
    <x v="1"/>
    <s v=""/>
    <x v="2"/>
  </r>
  <r>
    <s v="CUST0046"/>
    <s v="Amina Wright"/>
    <x v="0"/>
    <n v="46"/>
    <x v="20"/>
    <x v="3"/>
    <x v="0"/>
    <x v="4"/>
    <x v="4"/>
    <n v="11"/>
    <x v="11"/>
    <n v="30000"/>
    <n v="19"/>
    <n v="570000"/>
    <n v="157.66999999999999"/>
    <x v="1"/>
    <s v=""/>
    <x v="2"/>
  </r>
  <r>
    <s v="CUST0047"/>
    <s v="Bala Christian"/>
    <x v="2"/>
    <n v="70"/>
    <x v="27"/>
    <x v="3"/>
    <x v="0"/>
    <x v="2"/>
    <x v="2"/>
    <n v="42"/>
    <x v="2"/>
    <n v="20000"/>
    <n v="20"/>
    <n v="400000"/>
    <n v="158.63"/>
    <x v="1"/>
    <s v=""/>
    <x v="2"/>
  </r>
  <r>
    <s v="CUST0048"/>
    <s v="Abubakar Gentry"/>
    <x v="1"/>
    <n v="72"/>
    <x v="27"/>
    <x v="1"/>
    <x v="1"/>
    <x v="4"/>
    <x v="4"/>
    <n v="45"/>
    <x v="16"/>
    <n v="900"/>
    <n v="11"/>
    <n v="9900"/>
    <n v="177.94"/>
    <x v="1"/>
    <s v=""/>
    <x v="2"/>
  </r>
  <r>
    <s v="CUST0048"/>
    <s v="Abubakar Gentry"/>
    <x v="1"/>
    <n v="72"/>
    <x v="27"/>
    <x v="0"/>
    <x v="1"/>
    <x v="4"/>
    <x v="4"/>
    <n v="45"/>
    <x v="6"/>
    <n v="9000"/>
    <n v="8"/>
    <n v="72000"/>
    <n v="5.66"/>
    <x v="1"/>
    <s v=""/>
    <x v="2"/>
  </r>
  <r>
    <s v="CUST0048"/>
    <s v="Abubakar Gentry"/>
    <x v="1"/>
    <n v="72"/>
    <x v="27"/>
    <x v="3"/>
    <x v="1"/>
    <x v="4"/>
    <x v="4"/>
    <n v="45"/>
    <x v="10"/>
    <n v="24000"/>
    <n v="1"/>
    <n v="24000"/>
    <n v="117.63"/>
    <x v="1"/>
    <s v=""/>
    <x v="2"/>
  </r>
  <r>
    <s v="CUST0049"/>
    <s v="Zainab Taylor"/>
    <x v="2"/>
    <n v="21"/>
    <x v="20"/>
    <x v="1"/>
    <x v="1"/>
    <x v="2"/>
    <x v="2"/>
    <n v="34"/>
    <x v="1"/>
    <n v="5500"/>
    <n v="11"/>
    <n v="60500"/>
    <n v="69.92"/>
    <x v="0"/>
    <n v="1"/>
    <x v="0"/>
  </r>
  <r>
    <s v="CUST0049"/>
    <s v="Zainab Taylor"/>
    <x v="2"/>
    <n v="21"/>
    <x v="20"/>
    <x v="3"/>
    <x v="1"/>
    <x v="2"/>
    <x v="2"/>
    <n v="34"/>
    <x v="11"/>
    <n v="30000"/>
    <n v="6"/>
    <n v="180000"/>
    <n v="134.19"/>
    <x v="0"/>
    <n v="1"/>
    <x v="0"/>
  </r>
  <r>
    <s v="CUST0050"/>
    <s v="Tega Stevens"/>
    <x v="2"/>
    <n v="68"/>
    <x v="12"/>
    <x v="2"/>
    <x v="1"/>
    <x v="3"/>
    <x v="3"/>
    <n v="43"/>
    <x v="2"/>
    <n v="20000"/>
    <n v="13"/>
    <n v="260000"/>
    <n v="194.05"/>
    <x v="0"/>
    <n v="1"/>
    <x v="3"/>
  </r>
  <r>
    <s v="CUST0050"/>
    <s v="Tega Stevens"/>
    <x v="2"/>
    <n v="68"/>
    <x v="12"/>
    <x v="0"/>
    <x v="1"/>
    <x v="3"/>
    <x v="3"/>
    <n v="43"/>
    <x v="9"/>
    <n v="16000"/>
    <n v="18"/>
    <n v="288000"/>
    <n v="131.69999999999999"/>
    <x v="0"/>
    <n v="1"/>
    <x v="3"/>
  </r>
  <r>
    <s v="CUST0051"/>
    <s v="Zina Carter"/>
    <x v="1"/>
    <n v="68"/>
    <x v="4"/>
    <x v="1"/>
    <x v="0"/>
    <x v="3"/>
    <x v="3"/>
    <n v="34"/>
    <x v="3"/>
    <n v="500"/>
    <n v="10"/>
    <n v="5000"/>
    <n v="110.07"/>
    <x v="1"/>
    <s v=""/>
    <x v="2"/>
  </r>
  <r>
    <s v="CUST0051"/>
    <s v="Zina Carter"/>
    <x v="1"/>
    <n v="68"/>
    <x v="4"/>
    <x v="3"/>
    <x v="0"/>
    <x v="3"/>
    <x v="3"/>
    <n v="34"/>
    <x v="12"/>
    <n v="14500"/>
    <n v="16"/>
    <n v="232000"/>
    <n v="176.23"/>
    <x v="1"/>
    <s v=""/>
    <x v="2"/>
  </r>
  <r>
    <s v="CUST0051"/>
    <s v="Zina Carter"/>
    <x v="1"/>
    <n v="68"/>
    <x v="4"/>
    <x v="2"/>
    <x v="0"/>
    <x v="3"/>
    <x v="3"/>
    <n v="34"/>
    <x v="2"/>
    <n v="20000"/>
    <n v="20"/>
    <n v="400000"/>
    <n v="6.26"/>
    <x v="1"/>
    <s v=""/>
    <x v="2"/>
  </r>
  <r>
    <s v="CUST0052"/>
    <s v="Halima Johnston"/>
    <x v="2"/>
    <n v="36"/>
    <x v="24"/>
    <x v="1"/>
    <x v="0"/>
    <x v="1"/>
    <x v="1"/>
    <n v="36"/>
    <x v="14"/>
    <n v="1000"/>
    <n v="5"/>
    <n v="5000"/>
    <n v="129.72"/>
    <x v="0"/>
    <n v="1"/>
    <x v="1"/>
  </r>
  <r>
    <s v="CUST0053"/>
    <s v="Grace Christensen"/>
    <x v="2"/>
    <n v="53"/>
    <x v="28"/>
    <x v="1"/>
    <x v="1"/>
    <x v="4"/>
    <x v="4"/>
    <n v="27"/>
    <x v="13"/>
    <n v="350"/>
    <n v="17"/>
    <n v="5950"/>
    <n v="184.41"/>
    <x v="0"/>
    <n v="1"/>
    <x v="0"/>
  </r>
  <r>
    <s v="CUST0054"/>
    <s v="Amaka Potter"/>
    <x v="1"/>
    <n v="24"/>
    <x v="29"/>
    <x v="1"/>
    <x v="1"/>
    <x v="1"/>
    <x v="1"/>
    <n v="22"/>
    <x v="20"/>
    <n v="6500"/>
    <n v="11"/>
    <n v="71500"/>
    <n v="97.13"/>
    <x v="0"/>
    <n v="1"/>
    <x v="4"/>
  </r>
  <r>
    <s v="CUST0054"/>
    <s v="Amaka Potter"/>
    <x v="1"/>
    <n v="24"/>
    <x v="29"/>
    <x v="3"/>
    <x v="1"/>
    <x v="1"/>
    <x v="1"/>
    <n v="22"/>
    <x v="10"/>
    <n v="24000"/>
    <n v="13"/>
    <n v="312000"/>
    <n v="152.69"/>
    <x v="0"/>
    <n v="1"/>
    <x v="4"/>
  </r>
  <r>
    <s v="CUST0054"/>
    <s v="Amaka Potter"/>
    <x v="1"/>
    <n v="24"/>
    <x v="29"/>
    <x v="1"/>
    <x v="1"/>
    <x v="1"/>
    <x v="1"/>
    <n v="22"/>
    <x v="0"/>
    <n v="35000"/>
    <n v="7"/>
    <n v="245000"/>
    <n v="186.6"/>
    <x v="0"/>
    <n v="1"/>
    <x v="4"/>
  </r>
  <r>
    <s v="CUST0055"/>
    <s v="Halima Smith"/>
    <x v="1"/>
    <n v="65"/>
    <x v="16"/>
    <x v="1"/>
    <x v="1"/>
    <x v="4"/>
    <x v="4"/>
    <n v="3"/>
    <x v="19"/>
    <n v="600"/>
    <n v="2"/>
    <n v="1200"/>
    <n v="99.32"/>
    <x v="1"/>
    <s v=""/>
    <x v="2"/>
  </r>
  <r>
    <s v="CUST0055"/>
    <s v="Halima Smith"/>
    <x v="1"/>
    <n v="65"/>
    <x v="16"/>
    <x v="2"/>
    <x v="1"/>
    <x v="4"/>
    <x v="4"/>
    <n v="3"/>
    <x v="11"/>
    <n v="30000"/>
    <n v="19"/>
    <n v="570000"/>
    <n v="100.71"/>
    <x v="1"/>
    <s v=""/>
    <x v="2"/>
  </r>
  <r>
    <s v="CUST0056"/>
    <s v="Tega Daniels"/>
    <x v="2"/>
    <n v="28"/>
    <x v="30"/>
    <x v="1"/>
    <x v="0"/>
    <x v="1"/>
    <x v="1"/>
    <n v="34"/>
    <x v="0"/>
    <n v="35000"/>
    <n v="9"/>
    <n v="315000"/>
    <n v="156.41"/>
    <x v="1"/>
    <s v=""/>
    <x v="2"/>
  </r>
  <r>
    <s v="CUST0056"/>
    <s v="Tega Daniels"/>
    <x v="2"/>
    <n v="28"/>
    <x v="30"/>
    <x v="3"/>
    <x v="0"/>
    <x v="1"/>
    <x v="1"/>
    <n v="34"/>
    <x v="11"/>
    <n v="30000"/>
    <n v="13"/>
    <n v="390000"/>
    <n v="124.84"/>
    <x v="1"/>
    <s v=""/>
    <x v="2"/>
  </r>
  <r>
    <s v="CUST0057"/>
    <s v="Chinedu Davis"/>
    <x v="2"/>
    <n v="58"/>
    <x v="11"/>
    <x v="2"/>
    <x v="1"/>
    <x v="3"/>
    <x v="3"/>
    <n v="21"/>
    <x v="12"/>
    <n v="14500"/>
    <n v="14"/>
    <n v="203000"/>
    <n v="149.47999999999999"/>
    <x v="0"/>
    <n v="1"/>
    <x v="3"/>
  </r>
  <r>
    <s v="CUST0058"/>
    <s v="Ngozi Brown"/>
    <x v="1"/>
    <n v="28"/>
    <x v="30"/>
    <x v="2"/>
    <x v="0"/>
    <x v="1"/>
    <x v="1"/>
    <n v="45"/>
    <x v="18"/>
    <n v="25000"/>
    <n v="5"/>
    <n v="125000"/>
    <n v="75.28"/>
    <x v="0"/>
    <n v="1"/>
    <x v="1"/>
  </r>
  <r>
    <s v="CUST0059"/>
    <s v="Halima Williams"/>
    <x v="0"/>
    <n v="68"/>
    <x v="20"/>
    <x v="0"/>
    <x v="0"/>
    <x v="3"/>
    <x v="3"/>
    <n v="12"/>
    <x v="5"/>
    <n v="4500"/>
    <n v="9"/>
    <n v="40500"/>
    <n v="92.5"/>
    <x v="1"/>
    <s v=""/>
    <x v="2"/>
  </r>
  <r>
    <s v="CUST0059"/>
    <s v="Halima Williams"/>
    <x v="0"/>
    <n v="68"/>
    <x v="20"/>
    <x v="1"/>
    <x v="0"/>
    <x v="3"/>
    <x v="3"/>
    <n v="12"/>
    <x v="1"/>
    <n v="5500"/>
    <n v="1"/>
    <n v="5500"/>
    <n v="51.44"/>
    <x v="1"/>
    <s v=""/>
    <x v="2"/>
  </r>
  <r>
    <s v="CUST0059"/>
    <s v="Halima Williams"/>
    <x v="0"/>
    <n v="68"/>
    <x v="20"/>
    <x v="3"/>
    <x v="0"/>
    <x v="3"/>
    <x v="3"/>
    <n v="12"/>
    <x v="12"/>
    <n v="14500"/>
    <n v="18"/>
    <n v="261000"/>
    <n v="180.29"/>
    <x v="1"/>
    <s v=""/>
    <x v="2"/>
  </r>
  <r>
    <s v="CUST0060"/>
    <s v="Amina Payne"/>
    <x v="1"/>
    <n v="25"/>
    <x v="30"/>
    <x v="2"/>
    <x v="1"/>
    <x v="4"/>
    <x v="4"/>
    <n v="38"/>
    <x v="17"/>
    <n v="75000"/>
    <n v="4"/>
    <n v="300000"/>
    <n v="170.74"/>
    <x v="1"/>
    <s v=""/>
    <x v="2"/>
  </r>
  <r>
    <s v="CUST0060"/>
    <s v="Amina Payne"/>
    <x v="1"/>
    <n v="25"/>
    <x v="30"/>
    <x v="3"/>
    <x v="1"/>
    <x v="4"/>
    <x v="4"/>
    <n v="38"/>
    <x v="2"/>
    <n v="20000"/>
    <n v="12"/>
    <n v="240000"/>
    <n v="76.58"/>
    <x v="1"/>
    <s v=""/>
    <x v="2"/>
  </r>
  <r>
    <s v="CUST0061"/>
    <s v="Abubakar Ewing"/>
    <x v="0"/>
    <n v="53"/>
    <x v="17"/>
    <x v="3"/>
    <x v="1"/>
    <x v="3"/>
    <x v="3"/>
    <n v="18"/>
    <x v="11"/>
    <n v="30000"/>
    <n v="8"/>
    <n v="240000"/>
    <n v="155.26"/>
    <x v="1"/>
    <s v=""/>
    <x v="2"/>
  </r>
  <r>
    <s v="CUST0061"/>
    <s v="Abubakar Ewing"/>
    <x v="0"/>
    <n v="53"/>
    <x v="17"/>
    <x v="2"/>
    <x v="1"/>
    <x v="3"/>
    <x v="3"/>
    <n v="18"/>
    <x v="18"/>
    <n v="25000"/>
    <n v="7"/>
    <n v="175000"/>
    <n v="44.19"/>
    <x v="1"/>
    <s v=""/>
    <x v="2"/>
  </r>
  <r>
    <s v="CUST0061"/>
    <s v="Abubakar Ewing"/>
    <x v="0"/>
    <n v="53"/>
    <x v="17"/>
    <x v="0"/>
    <x v="1"/>
    <x v="3"/>
    <x v="3"/>
    <n v="18"/>
    <x v="6"/>
    <n v="9000"/>
    <n v="5"/>
    <n v="45000"/>
    <n v="135.71"/>
    <x v="1"/>
    <s v=""/>
    <x v="2"/>
  </r>
  <r>
    <s v="CUST0062"/>
    <s v="Ngozi Henson"/>
    <x v="1"/>
    <n v="21"/>
    <x v="24"/>
    <x v="1"/>
    <x v="1"/>
    <x v="0"/>
    <x v="0"/>
    <n v="3"/>
    <x v="13"/>
    <n v="350"/>
    <n v="18"/>
    <n v="6300"/>
    <n v="26.87"/>
    <x v="0"/>
    <n v="1"/>
    <x v="4"/>
  </r>
  <r>
    <s v="CUST0062"/>
    <s v="Ngozi Henson"/>
    <x v="1"/>
    <n v="21"/>
    <x v="24"/>
    <x v="3"/>
    <x v="1"/>
    <x v="0"/>
    <x v="0"/>
    <n v="3"/>
    <x v="11"/>
    <n v="30000"/>
    <n v="9"/>
    <n v="270000"/>
    <n v="106.41"/>
    <x v="0"/>
    <n v="1"/>
    <x v="4"/>
  </r>
  <r>
    <s v="CUST0063"/>
    <s v="Amina Flores"/>
    <x v="1"/>
    <n v="48"/>
    <x v="31"/>
    <x v="0"/>
    <x v="1"/>
    <x v="1"/>
    <x v="1"/>
    <n v="48"/>
    <x v="5"/>
    <n v="4500"/>
    <n v="13"/>
    <n v="58500"/>
    <n v="172.1"/>
    <x v="1"/>
    <s v=""/>
    <x v="2"/>
  </r>
  <r>
    <s v="CUST0064"/>
    <s v="Ejiro Ford"/>
    <x v="0"/>
    <n v="27"/>
    <x v="10"/>
    <x v="2"/>
    <x v="0"/>
    <x v="4"/>
    <x v="4"/>
    <n v="17"/>
    <x v="18"/>
    <n v="25000"/>
    <n v="8"/>
    <n v="200000"/>
    <n v="22.12"/>
    <x v="1"/>
    <s v=""/>
    <x v="2"/>
  </r>
  <r>
    <s v="CUST0064"/>
    <s v="Ejiro Ford"/>
    <x v="0"/>
    <n v="27"/>
    <x v="10"/>
    <x v="1"/>
    <x v="0"/>
    <x v="4"/>
    <x v="4"/>
    <n v="17"/>
    <x v="1"/>
    <n v="5500"/>
    <n v="18"/>
    <n v="99000"/>
    <n v="5.49"/>
    <x v="1"/>
    <s v=""/>
    <x v="2"/>
  </r>
  <r>
    <s v="CUST0064"/>
    <s v="Ejiro Ford"/>
    <x v="0"/>
    <n v="27"/>
    <x v="10"/>
    <x v="0"/>
    <x v="0"/>
    <x v="4"/>
    <x v="4"/>
    <n v="17"/>
    <x v="6"/>
    <n v="9000"/>
    <n v="8"/>
    <n v="72000"/>
    <n v="183.09"/>
    <x v="1"/>
    <s v=""/>
    <x v="2"/>
  </r>
  <r>
    <s v="CUST0065"/>
    <s v="Kunle Shaw"/>
    <x v="2"/>
    <n v="75"/>
    <x v="24"/>
    <x v="1"/>
    <x v="1"/>
    <x v="1"/>
    <x v="1"/>
    <n v="8"/>
    <x v="14"/>
    <n v="1000"/>
    <n v="18"/>
    <n v="18000"/>
    <n v="47.34"/>
    <x v="1"/>
    <s v=""/>
    <x v="2"/>
  </r>
  <r>
    <s v="CUST0065"/>
    <s v="Kunle Shaw"/>
    <x v="2"/>
    <n v="75"/>
    <x v="24"/>
    <x v="3"/>
    <x v="1"/>
    <x v="1"/>
    <x v="1"/>
    <n v="8"/>
    <x v="2"/>
    <n v="20000"/>
    <n v="12"/>
    <n v="240000"/>
    <n v="78.03"/>
    <x v="1"/>
    <s v=""/>
    <x v="2"/>
  </r>
  <r>
    <s v="CUST0066"/>
    <s v="David Schneider"/>
    <x v="0"/>
    <n v="69"/>
    <x v="5"/>
    <x v="3"/>
    <x v="1"/>
    <x v="4"/>
    <x v="4"/>
    <n v="42"/>
    <x v="11"/>
    <n v="30000"/>
    <n v="15"/>
    <n v="450000"/>
    <n v="43.85"/>
    <x v="1"/>
    <s v=""/>
    <x v="2"/>
  </r>
  <r>
    <s v="CUST0066"/>
    <s v="David Schneider"/>
    <x v="0"/>
    <n v="69"/>
    <x v="5"/>
    <x v="2"/>
    <x v="1"/>
    <x v="4"/>
    <x v="4"/>
    <n v="42"/>
    <x v="12"/>
    <n v="14500"/>
    <n v="4"/>
    <n v="58000"/>
    <n v="171.16"/>
    <x v="1"/>
    <s v=""/>
    <x v="2"/>
  </r>
  <r>
    <s v="CUST0067"/>
    <s v="Ejiro Smith"/>
    <x v="2"/>
    <n v="61"/>
    <x v="4"/>
    <x v="3"/>
    <x v="1"/>
    <x v="1"/>
    <x v="1"/>
    <n v="18"/>
    <x v="2"/>
    <n v="20000"/>
    <n v="20"/>
    <n v="400000"/>
    <n v="128.52000000000001"/>
    <x v="1"/>
    <s v=""/>
    <x v="2"/>
  </r>
  <r>
    <s v="CUST0067"/>
    <s v="Ejiro Smith"/>
    <x v="2"/>
    <n v="61"/>
    <x v="4"/>
    <x v="2"/>
    <x v="1"/>
    <x v="1"/>
    <x v="1"/>
    <n v="18"/>
    <x v="4"/>
    <n v="9000"/>
    <n v="11"/>
    <n v="99000"/>
    <n v="10.59"/>
    <x v="1"/>
    <s v=""/>
    <x v="2"/>
  </r>
  <r>
    <s v="CUST0068"/>
    <s v="Halima Anderson"/>
    <x v="2"/>
    <n v="32"/>
    <x v="9"/>
    <x v="2"/>
    <x v="0"/>
    <x v="3"/>
    <x v="3"/>
    <n v="54"/>
    <x v="11"/>
    <n v="30000"/>
    <n v="20"/>
    <n v="600000"/>
    <n v="157.83000000000001"/>
    <x v="0"/>
    <n v="1"/>
    <x v="1"/>
  </r>
  <r>
    <s v="CUST0069"/>
    <s v="Tunde Oliver"/>
    <x v="1"/>
    <n v="51"/>
    <x v="5"/>
    <x v="0"/>
    <x v="0"/>
    <x v="0"/>
    <x v="0"/>
    <n v="35"/>
    <x v="9"/>
    <n v="16000"/>
    <n v="8"/>
    <n v="128000"/>
    <n v="71.97"/>
    <x v="0"/>
    <n v="1"/>
    <x v="1"/>
  </r>
  <r>
    <s v="CUST0070"/>
    <s v="Ese Obrien"/>
    <x v="2"/>
    <n v="18"/>
    <x v="20"/>
    <x v="0"/>
    <x v="1"/>
    <x v="4"/>
    <x v="4"/>
    <n v="4"/>
    <x v="5"/>
    <n v="4500"/>
    <n v="4"/>
    <n v="18000"/>
    <n v="102.89"/>
    <x v="1"/>
    <s v=""/>
    <x v="2"/>
  </r>
  <r>
    <s v="CUST0071"/>
    <s v="Alabo Keith"/>
    <x v="1"/>
    <n v="80"/>
    <x v="16"/>
    <x v="3"/>
    <x v="0"/>
    <x v="4"/>
    <x v="4"/>
    <n v="47"/>
    <x v="12"/>
    <n v="14500"/>
    <n v="14"/>
    <n v="203000"/>
    <n v="169.54"/>
    <x v="1"/>
    <s v=""/>
    <x v="2"/>
  </r>
  <r>
    <s v="CUST0072"/>
    <s v="Ngozi Hernandez"/>
    <x v="0"/>
    <n v="78"/>
    <x v="30"/>
    <x v="0"/>
    <x v="0"/>
    <x v="2"/>
    <x v="2"/>
    <n v="58"/>
    <x v="6"/>
    <n v="9000"/>
    <n v="19"/>
    <n v="171000"/>
    <n v="125.05"/>
    <x v="1"/>
    <s v=""/>
    <x v="2"/>
  </r>
  <r>
    <s v="CUST0073"/>
    <s v="Ese Flowers"/>
    <x v="2"/>
    <n v="64"/>
    <x v="8"/>
    <x v="1"/>
    <x v="1"/>
    <x v="1"/>
    <x v="1"/>
    <n v="30"/>
    <x v="0"/>
    <n v="35000"/>
    <n v="8"/>
    <n v="280000"/>
    <n v="90.59"/>
    <x v="1"/>
    <s v=""/>
    <x v="2"/>
  </r>
  <r>
    <s v="CUST0074"/>
    <s v="Ibim Marshall"/>
    <x v="0"/>
    <n v="59"/>
    <x v="2"/>
    <x v="2"/>
    <x v="1"/>
    <x v="2"/>
    <x v="2"/>
    <n v="27"/>
    <x v="8"/>
    <n v="150000"/>
    <n v="3"/>
    <n v="450000"/>
    <n v="13.89"/>
    <x v="1"/>
    <s v=""/>
    <x v="2"/>
  </r>
  <r>
    <s v="CUST0074"/>
    <s v="Ibim Marshall"/>
    <x v="0"/>
    <n v="59"/>
    <x v="2"/>
    <x v="0"/>
    <x v="1"/>
    <x v="2"/>
    <x v="2"/>
    <n v="27"/>
    <x v="9"/>
    <n v="16000"/>
    <n v="12"/>
    <n v="192000"/>
    <n v="86.66"/>
    <x v="1"/>
    <s v=""/>
    <x v="2"/>
  </r>
  <r>
    <s v="CUST0074"/>
    <s v="Ibim Marshall"/>
    <x v="0"/>
    <n v="59"/>
    <x v="2"/>
    <x v="3"/>
    <x v="1"/>
    <x v="2"/>
    <x v="2"/>
    <n v="27"/>
    <x v="2"/>
    <n v="20000"/>
    <n v="19"/>
    <n v="380000"/>
    <n v="111.5"/>
    <x v="1"/>
    <s v=""/>
    <x v="2"/>
  </r>
  <r>
    <s v="CUST0075"/>
    <s v="Tega Medina"/>
    <x v="2"/>
    <n v="31"/>
    <x v="15"/>
    <x v="2"/>
    <x v="1"/>
    <x v="1"/>
    <x v="1"/>
    <n v="56"/>
    <x v="12"/>
    <n v="14500"/>
    <n v="16"/>
    <n v="232000"/>
    <n v="31.37"/>
    <x v="1"/>
    <s v=""/>
    <x v="2"/>
  </r>
  <r>
    <s v="CUST0075"/>
    <s v="Tega Medina"/>
    <x v="2"/>
    <n v="31"/>
    <x v="15"/>
    <x v="0"/>
    <x v="1"/>
    <x v="1"/>
    <x v="1"/>
    <n v="56"/>
    <x v="5"/>
    <n v="4500"/>
    <n v="12"/>
    <n v="54000"/>
    <n v="169.53"/>
    <x v="1"/>
    <s v=""/>
    <x v="2"/>
  </r>
  <r>
    <s v="CUST0075"/>
    <s v="Tega Medina"/>
    <x v="2"/>
    <n v="31"/>
    <x v="15"/>
    <x v="3"/>
    <x v="1"/>
    <x v="1"/>
    <x v="1"/>
    <n v="56"/>
    <x v="10"/>
    <n v="24000"/>
    <n v="9"/>
    <n v="216000"/>
    <n v="73.83"/>
    <x v="1"/>
    <s v=""/>
    <x v="2"/>
  </r>
  <r>
    <s v="CUST0076"/>
    <s v="Nura Mcneil"/>
    <x v="2"/>
    <n v="70"/>
    <x v="17"/>
    <x v="2"/>
    <x v="1"/>
    <x v="2"/>
    <x v="2"/>
    <n v="2"/>
    <x v="4"/>
    <n v="9000"/>
    <n v="5"/>
    <n v="45000"/>
    <n v="36.69"/>
    <x v="1"/>
    <s v=""/>
    <x v="2"/>
  </r>
  <r>
    <s v="CUST0076"/>
    <s v="Nura Mcneil"/>
    <x v="2"/>
    <n v="70"/>
    <x v="17"/>
    <x v="0"/>
    <x v="1"/>
    <x v="2"/>
    <x v="2"/>
    <n v="2"/>
    <x v="0"/>
    <n v="35000"/>
    <n v="1"/>
    <n v="35000"/>
    <n v="14.38"/>
    <x v="1"/>
    <s v=""/>
    <x v="2"/>
  </r>
  <r>
    <s v="CUST0077"/>
    <s v="Chinedu Pitts"/>
    <x v="1"/>
    <n v="43"/>
    <x v="6"/>
    <x v="2"/>
    <x v="1"/>
    <x v="0"/>
    <x v="0"/>
    <n v="30"/>
    <x v="4"/>
    <n v="9000"/>
    <n v="20"/>
    <n v="180000"/>
    <n v="31.54"/>
    <x v="1"/>
    <s v=""/>
    <x v="2"/>
  </r>
  <r>
    <s v="CUST0077"/>
    <s v="Chinedu Pitts"/>
    <x v="1"/>
    <n v="43"/>
    <x v="6"/>
    <x v="1"/>
    <x v="1"/>
    <x v="0"/>
    <x v="0"/>
    <n v="30"/>
    <x v="16"/>
    <n v="900"/>
    <n v="9"/>
    <n v="8100"/>
    <n v="134.96"/>
    <x v="1"/>
    <s v=""/>
    <x v="2"/>
  </r>
  <r>
    <s v="CUST0077"/>
    <s v="Chinedu Pitts"/>
    <x v="1"/>
    <n v="43"/>
    <x v="6"/>
    <x v="3"/>
    <x v="1"/>
    <x v="0"/>
    <x v="0"/>
    <n v="30"/>
    <x v="12"/>
    <n v="14500"/>
    <n v="16"/>
    <n v="232000"/>
    <n v="132.56"/>
    <x v="1"/>
    <s v=""/>
    <x v="2"/>
  </r>
  <r>
    <s v="CUST0078"/>
    <s v="Alabo Kelly"/>
    <x v="0"/>
    <n v="69"/>
    <x v="29"/>
    <x v="1"/>
    <x v="0"/>
    <x v="2"/>
    <x v="2"/>
    <n v="49"/>
    <x v="3"/>
    <n v="500"/>
    <n v="13"/>
    <n v="6500"/>
    <n v="9.56"/>
    <x v="1"/>
    <s v=""/>
    <x v="2"/>
  </r>
  <r>
    <s v="CUST0078"/>
    <s v="Alabo Kelly"/>
    <x v="0"/>
    <n v="69"/>
    <x v="29"/>
    <x v="2"/>
    <x v="0"/>
    <x v="2"/>
    <x v="2"/>
    <n v="49"/>
    <x v="4"/>
    <n v="9000"/>
    <n v="10"/>
    <n v="90000"/>
    <n v="2.0299999999999998"/>
    <x v="1"/>
    <s v=""/>
    <x v="2"/>
  </r>
  <r>
    <s v="CUST0079"/>
    <s v="Fatima Pennington"/>
    <x v="0"/>
    <n v="33"/>
    <x v="22"/>
    <x v="1"/>
    <x v="1"/>
    <x v="1"/>
    <x v="1"/>
    <n v="21"/>
    <x v="0"/>
    <n v="35000"/>
    <n v="8"/>
    <n v="280000"/>
    <n v="106.75"/>
    <x v="1"/>
    <s v=""/>
    <x v="2"/>
  </r>
  <r>
    <s v="CUST0079"/>
    <s v="Fatima Pennington"/>
    <x v="0"/>
    <n v="33"/>
    <x v="22"/>
    <x v="3"/>
    <x v="1"/>
    <x v="1"/>
    <x v="1"/>
    <n v="21"/>
    <x v="10"/>
    <n v="24000"/>
    <n v="12"/>
    <n v="288000"/>
    <n v="111.97"/>
    <x v="1"/>
    <s v=""/>
    <x v="2"/>
  </r>
  <r>
    <s v="CUST0080"/>
    <s v="Kunle Williams"/>
    <x v="2"/>
    <n v="66"/>
    <x v="19"/>
    <x v="1"/>
    <x v="1"/>
    <x v="1"/>
    <x v="1"/>
    <n v="2"/>
    <x v="15"/>
    <n v="7500"/>
    <n v="13"/>
    <n v="97500"/>
    <n v="58.26"/>
    <x v="1"/>
    <s v=""/>
    <x v="2"/>
  </r>
  <r>
    <s v="CUST0080"/>
    <s v="Kunle Williams"/>
    <x v="2"/>
    <n v="66"/>
    <x v="19"/>
    <x v="2"/>
    <x v="1"/>
    <x v="1"/>
    <x v="1"/>
    <n v="2"/>
    <x v="4"/>
    <n v="9000"/>
    <n v="6"/>
    <n v="54000"/>
    <n v="193.26"/>
    <x v="1"/>
    <s v=""/>
    <x v="2"/>
  </r>
  <r>
    <s v="CUST0080"/>
    <s v="Kunle Williams"/>
    <x v="2"/>
    <n v="66"/>
    <x v="19"/>
    <x v="0"/>
    <x v="1"/>
    <x v="1"/>
    <x v="1"/>
    <n v="2"/>
    <x v="0"/>
    <n v="35000"/>
    <n v="12"/>
    <n v="420000"/>
    <n v="166.49"/>
    <x v="1"/>
    <s v=""/>
    <x v="2"/>
  </r>
  <r>
    <s v="CUST0081"/>
    <s v="Chinedu Ortiz"/>
    <x v="2"/>
    <n v="71"/>
    <x v="13"/>
    <x v="2"/>
    <x v="0"/>
    <x v="3"/>
    <x v="3"/>
    <n v="28"/>
    <x v="18"/>
    <n v="25000"/>
    <n v="3"/>
    <n v="75000"/>
    <n v="155.93"/>
    <x v="0"/>
    <n v="1"/>
    <x v="1"/>
  </r>
  <r>
    <s v="CUST0081"/>
    <s v="Chinedu Ortiz"/>
    <x v="2"/>
    <n v="71"/>
    <x v="13"/>
    <x v="3"/>
    <x v="0"/>
    <x v="3"/>
    <x v="3"/>
    <n v="28"/>
    <x v="10"/>
    <n v="24000"/>
    <n v="17"/>
    <n v="408000"/>
    <n v="126.83"/>
    <x v="0"/>
    <n v="1"/>
    <x v="1"/>
  </r>
  <r>
    <s v="CUST0082"/>
    <s v="Michael Ortiz"/>
    <x v="2"/>
    <n v="40"/>
    <x v="25"/>
    <x v="0"/>
    <x v="1"/>
    <x v="0"/>
    <x v="0"/>
    <n v="47"/>
    <x v="5"/>
    <n v="4500"/>
    <n v="3"/>
    <n v="13500"/>
    <n v="152.16"/>
    <x v="0"/>
    <n v="1"/>
    <x v="4"/>
  </r>
  <r>
    <s v="CUST0083"/>
    <s v="Shehu Holt"/>
    <x v="1"/>
    <n v="79"/>
    <x v="2"/>
    <x v="1"/>
    <x v="1"/>
    <x v="2"/>
    <x v="2"/>
    <n v="44"/>
    <x v="3"/>
    <n v="500"/>
    <n v="19"/>
    <n v="9500"/>
    <n v="159.37"/>
    <x v="0"/>
    <n v="1"/>
    <x v="3"/>
  </r>
  <r>
    <s v="CUST0083"/>
    <s v="Shehu Holt"/>
    <x v="1"/>
    <n v="79"/>
    <x v="2"/>
    <x v="2"/>
    <x v="1"/>
    <x v="2"/>
    <x v="2"/>
    <n v="44"/>
    <x v="4"/>
    <n v="9000"/>
    <n v="3"/>
    <n v="27000"/>
    <n v="70.709999999999994"/>
    <x v="0"/>
    <n v="1"/>
    <x v="3"/>
  </r>
  <r>
    <s v="CUST0084"/>
    <s v="Maryam Velez"/>
    <x v="1"/>
    <n v="75"/>
    <x v="30"/>
    <x v="1"/>
    <x v="0"/>
    <x v="2"/>
    <x v="2"/>
    <n v="4"/>
    <x v="1"/>
    <n v="5500"/>
    <n v="2"/>
    <n v="11000"/>
    <n v="116.28"/>
    <x v="0"/>
    <n v="1"/>
    <x v="1"/>
  </r>
  <r>
    <s v="CUST0085"/>
    <s v="Alabo Turner"/>
    <x v="2"/>
    <n v="40"/>
    <x v="32"/>
    <x v="3"/>
    <x v="1"/>
    <x v="1"/>
    <x v="1"/>
    <n v="33"/>
    <x v="2"/>
    <n v="20000"/>
    <n v="15"/>
    <n v="300000"/>
    <n v="8.31"/>
    <x v="1"/>
    <s v=""/>
    <x v="2"/>
  </r>
  <r>
    <s v="CUST0085"/>
    <s v="Alabo Turner"/>
    <x v="2"/>
    <n v="40"/>
    <x v="32"/>
    <x v="2"/>
    <x v="1"/>
    <x v="1"/>
    <x v="1"/>
    <n v="33"/>
    <x v="8"/>
    <n v="150000"/>
    <n v="20"/>
    <n v="3000000"/>
    <n v="105.05"/>
    <x v="1"/>
    <s v=""/>
    <x v="2"/>
  </r>
  <r>
    <s v="CUST0086"/>
    <s v="Amina Rivas"/>
    <x v="2"/>
    <n v="62"/>
    <x v="3"/>
    <x v="2"/>
    <x v="1"/>
    <x v="2"/>
    <x v="2"/>
    <n v="25"/>
    <x v="2"/>
    <n v="20000"/>
    <n v="18"/>
    <n v="360000"/>
    <n v="66.27"/>
    <x v="1"/>
    <s v=""/>
    <x v="2"/>
  </r>
  <r>
    <s v="CUST0087"/>
    <s v="Omamuzo Guerrero"/>
    <x v="0"/>
    <n v="52"/>
    <x v="22"/>
    <x v="2"/>
    <x v="0"/>
    <x v="3"/>
    <x v="3"/>
    <n v="22"/>
    <x v="17"/>
    <n v="75000"/>
    <n v="3"/>
    <n v="225000"/>
    <n v="26.23"/>
    <x v="1"/>
    <s v=""/>
    <x v="2"/>
  </r>
  <r>
    <s v="CUST0087"/>
    <s v="Omamuzo Guerrero"/>
    <x v="0"/>
    <n v="52"/>
    <x v="22"/>
    <x v="1"/>
    <x v="0"/>
    <x v="3"/>
    <x v="3"/>
    <n v="22"/>
    <x v="3"/>
    <n v="500"/>
    <n v="11"/>
    <n v="5500"/>
    <n v="112"/>
    <x v="1"/>
    <s v=""/>
    <x v="2"/>
  </r>
  <r>
    <s v="CUST0088"/>
    <s v="Amaka Brown"/>
    <x v="1"/>
    <n v="27"/>
    <x v="0"/>
    <x v="1"/>
    <x v="1"/>
    <x v="2"/>
    <x v="2"/>
    <n v="2"/>
    <x v="13"/>
    <n v="350"/>
    <n v="5"/>
    <n v="1750"/>
    <n v="200"/>
    <x v="0"/>
    <n v="1"/>
    <x v="6"/>
  </r>
  <r>
    <s v="CUST0088"/>
    <s v="Amaka Brown"/>
    <x v="1"/>
    <n v="27"/>
    <x v="0"/>
    <x v="3"/>
    <x v="1"/>
    <x v="2"/>
    <x v="2"/>
    <n v="2"/>
    <x v="4"/>
    <n v="9000"/>
    <n v="4"/>
    <n v="36000"/>
    <n v="59.51"/>
    <x v="0"/>
    <n v="1"/>
    <x v="6"/>
  </r>
  <r>
    <s v="CUST0089"/>
    <s v="Michael Schultz"/>
    <x v="2"/>
    <n v="20"/>
    <x v="26"/>
    <x v="0"/>
    <x v="0"/>
    <x v="0"/>
    <x v="0"/>
    <n v="39"/>
    <x v="9"/>
    <n v="16000"/>
    <n v="8"/>
    <n v="128000"/>
    <n v="82.47"/>
    <x v="0"/>
    <n v="1"/>
    <x v="1"/>
  </r>
  <r>
    <s v="CUST0089"/>
    <s v="Michael Schultz"/>
    <x v="2"/>
    <n v="20"/>
    <x v="26"/>
    <x v="2"/>
    <x v="0"/>
    <x v="0"/>
    <x v="0"/>
    <n v="39"/>
    <x v="8"/>
    <n v="150000"/>
    <n v="15"/>
    <n v="2250000"/>
    <n v="122.31"/>
    <x v="0"/>
    <n v="1"/>
    <x v="1"/>
  </r>
  <r>
    <s v="CUST0089"/>
    <s v="Michael Schultz"/>
    <x v="2"/>
    <n v="20"/>
    <x v="26"/>
    <x v="1"/>
    <x v="0"/>
    <x v="0"/>
    <x v="0"/>
    <n v="39"/>
    <x v="13"/>
    <n v="350"/>
    <n v="10"/>
    <n v="3500"/>
    <n v="107.04"/>
    <x v="0"/>
    <n v="1"/>
    <x v="1"/>
  </r>
  <r>
    <s v="CUST0090"/>
    <s v="John Montoya"/>
    <x v="1"/>
    <n v="40"/>
    <x v="3"/>
    <x v="1"/>
    <x v="1"/>
    <x v="4"/>
    <x v="4"/>
    <n v="30"/>
    <x v="5"/>
    <n v="4500"/>
    <n v="2"/>
    <n v="9000"/>
    <n v="174.66"/>
    <x v="1"/>
    <s v=""/>
    <x v="2"/>
  </r>
  <r>
    <s v="CUST0090"/>
    <s v="John Montoya"/>
    <x v="1"/>
    <n v="40"/>
    <x v="3"/>
    <x v="3"/>
    <x v="1"/>
    <x v="4"/>
    <x v="4"/>
    <n v="30"/>
    <x v="12"/>
    <n v="14500"/>
    <n v="18"/>
    <n v="261000"/>
    <n v="174.89"/>
    <x v="1"/>
    <s v=""/>
    <x v="2"/>
  </r>
  <r>
    <s v="CUST0091"/>
    <s v="Ngozi Fox"/>
    <x v="2"/>
    <n v="31"/>
    <x v="14"/>
    <x v="0"/>
    <x v="0"/>
    <x v="2"/>
    <x v="2"/>
    <n v="49"/>
    <x v="5"/>
    <n v="4500"/>
    <n v="12"/>
    <n v="54000"/>
    <n v="163.43"/>
    <x v="1"/>
    <s v=""/>
    <x v="2"/>
  </r>
  <r>
    <s v="CUST0091"/>
    <s v="Ngozi Fox"/>
    <x v="2"/>
    <n v="31"/>
    <x v="14"/>
    <x v="1"/>
    <x v="0"/>
    <x v="2"/>
    <x v="2"/>
    <n v="49"/>
    <x v="16"/>
    <n v="900"/>
    <n v="13"/>
    <n v="11700"/>
    <n v="83.27"/>
    <x v="1"/>
    <s v=""/>
    <x v="2"/>
  </r>
  <r>
    <s v="CUST0091"/>
    <s v="Ngozi Fox"/>
    <x v="2"/>
    <n v="31"/>
    <x v="14"/>
    <x v="3"/>
    <x v="0"/>
    <x v="2"/>
    <x v="2"/>
    <n v="49"/>
    <x v="10"/>
    <n v="24000"/>
    <n v="13"/>
    <n v="312000"/>
    <n v="75.11"/>
    <x v="1"/>
    <s v=""/>
    <x v="2"/>
  </r>
  <r>
    <s v="CUST0092"/>
    <s v="Chinedu Burke"/>
    <x v="0"/>
    <n v="63"/>
    <x v="16"/>
    <x v="3"/>
    <x v="0"/>
    <x v="2"/>
    <x v="2"/>
    <n v="21"/>
    <x v="11"/>
    <n v="30000"/>
    <n v="16"/>
    <n v="480000"/>
    <n v="183.52"/>
    <x v="1"/>
    <s v=""/>
    <x v="2"/>
  </r>
  <r>
    <s v="CUST0093"/>
    <s v="Amaka Webb"/>
    <x v="0"/>
    <n v="76"/>
    <x v="30"/>
    <x v="1"/>
    <x v="0"/>
    <x v="1"/>
    <x v="1"/>
    <n v="58"/>
    <x v="14"/>
    <n v="1000"/>
    <n v="8"/>
    <n v="8000"/>
    <n v="155.35"/>
    <x v="0"/>
    <n v="1"/>
    <x v="1"/>
  </r>
  <r>
    <s v="CUST0094"/>
    <s v="Maryam Tucker"/>
    <x v="2"/>
    <n v="31"/>
    <x v="4"/>
    <x v="3"/>
    <x v="0"/>
    <x v="1"/>
    <x v="1"/>
    <n v="27"/>
    <x v="2"/>
    <n v="20000"/>
    <n v="1"/>
    <n v="20000"/>
    <n v="58.61"/>
    <x v="0"/>
    <n v="1"/>
    <x v="5"/>
  </r>
  <r>
    <s v="CUST0094"/>
    <s v="Maryam Tucker"/>
    <x v="2"/>
    <n v="31"/>
    <x v="4"/>
    <x v="2"/>
    <x v="0"/>
    <x v="1"/>
    <x v="1"/>
    <n v="27"/>
    <x v="18"/>
    <n v="25000"/>
    <n v="14"/>
    <n v="350000"/>
    <n v="48.49"/>
    <x v="0"/>
    <n v="1"/>
    <x v="5"/>
  </r>
  <r>
    <s v="CUST0094"/>
    <s v="Maryam Tucker"/>
    <x v="2"/>
    <n v="31"/>
    <x v="4"/>
    <x v="1"/>
    <x v="0"/>
    <x v="1"/>
    <x v="1"/>
    <n v="27"/>
    <x v="19"/>
    <n v="600"/>
    <n v="3"/>
    <n v="1800"/>
    <n v="133.04"/>
    <x v="0"/>
    <n v="1"/>
    <x v="5"/>
  </r>
  <r>
    <s v="CUST0095"/>
    <s v="Sarah James"/>
    <x v="2"/>
    <n v="62"/>
    <x v="23"/>
    <x v="2"/>
    <x v="0"/>
    <x v="1"/>
    <x v="1"/>
    <n v="25"/>
    <x v="4"/>
    <n v="9000"/>
    <n v="3"/>
    <n v="27000"/>
    <n v="71.739999999999995"/>
    <x v="1"/>
    <s v=""/>
    <x v="2"/>
  </r>
  <r>
    <s v="CUST0095"/>
    <s v="Sarah James"/>
    <x v="2"/>
    <n v="62"/>
    <x v="23"/>
    <x v="1"/>
    <x v="0"/>
    <x v="1"/>
    <x v="1"/>
    <n v="25"/>
    <x v="7"/>
    <n v="3500"/>
    <n v="4"/>
    <n v="14000"/>
    <n v="48.6"/>
    <x v="1"/>
    <s v=""/>
    <x v="2"/>
  </r>
  <r>
    <s v="CUST0096"/>
    <s v="Tega Turner"/>
    <x v="1"/>
    <n v="33"/>
    <x v="19"/>
    <x v="1"/>
    <x v="1"/>
    <x v="0"/>
    <x v="0"/>
    <n v="35"/>
    <x v="19"/>
    <n v="600"/>
    <n v="3"/>
    <n v="1800"/>
    <n v="162.38999999999999"/>
    <x v="1"/>
    <s v=""/>
    <x v="2"/>
  </r>
  <r>
    <s v="CUST0096"/>
    <s v="Tega Turner"/>
    <x v="1"/>
    <n v="33"/>
    <x v="19"/>
    <x v="2"/>
    <x v="1"/>
    <x v="0"/>
    <x v="0"/>
    <n v="35"/>
    <x v="8"/>
    <n v="150000"/>
    <n v="7"/>
    <n v="1050000"/>
    <n v="7.88"/>
    <x v="1"/>
    <s v=""/>
    <x v="2"/>
  </r>
  <r>
    <s v="CUST0096"/>
    <s v="Tega Turner"/>
    <x v="1"/>
    <n v="33"/>
    <x v="19"/>
    <x v="0"/>
    <x v="1"/>
    <x v="0"/>
    <x v="0"/>
    <n v="35"/>
    <x v="9"/>
    <n v="16000"/>
    <n v="2"/>
    <n v="32000"/>
    <n v="158.33000000000001"/>
    <x v="1"/>
    <s v=""/>
    <x v="2"/>
  </r>
  <r>
    <s v="CUST0097"/>
    <s v="Ese Perez"/>
    <x v="2"/>
    <n v="55"/>
    <x v="28"/>
    <x v="2"/>
    <x v="1"/>
    <x v="2"/>
    <x v="2"/>
    <n v="53"/>
    <x v="18"/>
    <n v="25000"/>
    <n v="2"/>
    <n v="50000"/>
    <n v="172.5"/>
    <x v="0"/>
    <n v="1"/>
    <x v="7"/>
  </r>
  <r>
    <s v="CUST0098"/>
    <s v="Tega Murray"/>
    <x v="2"/>
    <n v="50"/>
    <x v="27"/>
    <x v="2"/>
    <x v="1"/>
    <x v="4"/>
    <x v="4"/>
    <n v="28"/>
    <x v="8"/>
    <n v="150000"/>
    <n v="12"/>
    <n v="1800000"/>
    <n v="138.57"/>
    <x v="1"/>
    <s v=""/>
    <x v="2"/>
  </r>
  <r>
    <s v="CUST0098"/>
    <s v="Tega Murray"/>
    <x v="2"/>
    <n v="50"/>
    <x v="27"/>
    <x v="3"/>
    <x v="1"/>
    <x v="4"/>
    <x v="4"/>
    <n v="28"/>
    <x v="10"/>
    <n v="24000"/>
    <n v="3"/>
    <n v="72000"/>
    <n v="53.71"/>
    <x v="1"/>
    <s v=""/>
    <x v="2"/>
  </r>
  <r>
    <s v="CUST0099"/>
    <s v="Boma Gonzalez"/>
    <x v="1"/>
    <n v="26"/>
    <x v="0"/>
    <x v="2"/>
    <x v="0"/>
    <x v="2"/>
    <x v="2"/>
    <n v="35"/>
    <x v="17"/>
    <n v="75000"/>
    <n v="15"/>
    <n v="1125000"/>
    <n v="33.75"/>
    <x v="0"/>
    <n v="1"/>
    <x v="4"/>
  </r>
  <r>
    <s v="CUST0099"/>
    <s v="Boma Gonzalez"/>
    <x v="1"/>
    <n v="26"/>
    <x v="0"/>
    <x v="0"/>
    <x v="0"/>
    <x v="2"/>
    <x v="2"/>
    <n v="35"/>
    <x v="6"/>
    <n v="9000"/>
    <n v="12"/>
    <n v="108000"/>
    <n v="89.7"/>
    <x v="0"/>
    <n v="1"/>
    <x v="4"/>
  </r>
  <r>
    <s v="CUST0099"/>
    <s v="Boma Gonzalez"/>
    <x v="1"/>
    <n v="26"/>
    <x v="0"/>
    <x v="1"/>
    <x v="0"/>
    <x v="2"/>
    <x v="2"/>
    <n v="35"/>
    <x v="15"/>
    <n v="7500"/>
    <n v="2"/>
    <n v="15000"/>
    <n v="55.27"/>
    <x v="0"/>
    <n v="1"/>
    <x v="4"/>
  </r>
  <r>
    <s v="CUST0100"/>
    <s v="Kunle Davis"/>
    <x v="2"/>
    <n v="67"/>
    <x v="3"/>
    <x v="3"/>
    <x v="0"/>
    <x v="3"/>
    <x v="3"/>
    <n v="2"/>
    <x v="4"/>
    <n v="9000"/>
    <n v="12"/>
    <n v="108000"/>
    <n v="47.58"/>
    <x v="1"/>
    <s v=""/>
    <x v="2"/>
  </r>
  <r>
    <s v="CUST0100"/>
    <s v="Kunle Davis"/>
    <x v="2"/>
    <n v="67"/>
    <x v="3"/>
    <x v="1"/>
    <x v="0"/>
    <x v="3"/>
    <x v="3"/>
    <n v="2"/>
    <x v="7"/>
    <n v="3500"/>
    <n v="19"/>
    <n v="66500"/>
    <n v="76.88"/>
    <x v="1"/>
    <s v=""/>
    <x v="2"/>
  </r>
  <r>
    <s v="CUST0101"/>
    <s v="Bola Brown"/>
    <x v="2"/>
    <n v="35"/>
    <x v="30"/>
    <x v="2"/>
    <x v="1"/>
    <x v="1"/>
    <x v="1"/>
    <n v="24"/>
    <x v="10"/>
    <n v="24000"/>
    <n v="4"/>
    <n v="96000"/>
    <n v="50.3"/>
    <x v="1"/>
    <s v=""/>
    <x v="2"/>
  </r>
  <r>
    <s v="CUST0101"/>
    <s v="Bola Brown"/>
    <x v="2"/>
    <n v="35"/>
    <x v="30"/>
    <x v="1"/>
    <x v="1"/>
    <x v="1"/>
    <x v="1"/>
    <n v="24"/>
    <x v="9"/>
    <n v="16000"/>
    <n v="16"/>
    <n v="256000"/>
    <n v="147.27000000000001"/>
    <x v="1"/>
    <s v=""/>
    <x v="2"/>
  </r>
  <r>
    <s v="CUST0101"/>
    <s v="Bola Brown"/>
    <x v="2"/>
    <n v="35"/>
    <x v="30"/>
    <x v="1"/>
    <x v="1"/>
    <x v="1"/>
    <x v="1"/>
    <n v="24"/>
    <x v="20"/>
    <n v="6500"/>
    <n v="18"/>
    <n v="117000"/>
    <n v="77.7"/>
    <x v="1"/>
    <s v=""/>
    <x v="2"/>
  </r>
  <r>
    <s v="CUST0102"/>
    <s v="Ifeanyi Burns"/>
    <x v="1"/>
    <n v="49"/>
    <x v="22"/>
    <x v="1"/>
    <x v="1"/>
    <x v="4"/>
    <x v="4"/>
    <n v="14"/>
    <x v="19"/>
    <n v="600"/>
    <n v="15"/>
    <n v="9000"/>
    <n v="179.79"/>
    <x v="0"/>
    <n v="1"/>
    <x v="6"/>
  </r>
  <r>
    <s v="CUST0103"/>
    <s v="Chinedu Barrera"/>
    <x v="1"/>
    <n v="56"/>
    <x v="25"/>
    <x v="0"/>
    <x v="0"/>
    <x v="2"/>
    <x v="2"/>
    <n v="36"/>
    <x v="9"/>
    <n v="16000"/>
    <n v="5"/>
    <n v="80000"/>
    <n v="197.03"/>
    <x v="1"/>
    <s v=""/>
    <x v="2"/>
  </r>
  <r>
    <s v="CUST0103"/>
    <s v="Chinedu Barrera"/>
    <x v="1"/>
    <n v="56"/>
    <x v="25"/>
    <x v="1"/>
    <x v="0"/>
    <x v="2"/>
    <x v="2"/>
    <n v="36"/>
    <x v="13"/>
    <n v="350"/>
    <n v="1"/>
    <n v="350"/>
    <n v="158.18"/>
    <x v="1"/>
    <s v=""/>
    <x v="2"/>
  </r>
  <r>
    <s v="CUST0103"/>
    <s v="Chinedu Barrera"/>
    <x v="1"/>
    <n v="56"/>
    <x v="25"/>
    <x v="3"/>
    <x v="0"/>
    <x v="2"/>
    <x v="2"/>
    <n v="36"/>
    <x v="11"/>
    <n v="30000"/>
    <n v="12"/>
    <n v="360000"/>
    <n v="111.03"/>
    <x v="1"/>
    <s v=""/>
    <x v="2"/>
  </r>
  <r>
    <s v="CUST0104"/>
    <s v="Zina Fischer"/>
    <x v="2"/>
    <n v="32"/>
    <x v="33"/>
    <x v="3"/>
    <x v="0"/>
    <x v="4"/>
    <x v="4"/>
    <n v="20"/>
    <x v="11"/>
    <n v="30000"/>
    <n v="15"/>
    <n v="450000"/>
    <n v="128.65"/>
    <x v="1"/>
    <s v=""/>
    <x v="2"/>
  </r>
  <r>
    <s v="CUST0104"/>
    <s v="Zina Fischer"/>
    <x v="2"/>
    <n v="32"/>
    <x v="33"/>
    <x v="1"/>
    <x v="0"/>
    <x v="4"/>
    <x v="4"/>
    <n v="20"/>
    <x v="1"/>
    <n v="5500"/>
    <n v="12"/>
    <n v="66000"/>
    <n v="136.18"/>
    <x v="1"/>
    <s v=""/>
    <x v="2"/>
  </r>
  <r>
    <s v="CUST0105"/>
    <s v="Amaka Garcia"/>
    <x v="0"/>
    <n v="39"/>
    <x v="21"/>
    <x v="1"/>
    <x v="1"/>
    <x v="1"/>
    <x v="1"/>
    <n v="33"/>
    <x v="6"/>
    <n v="9000"/>
    <n v="8"/>
    <n v="72000"/>
    <n v="186.98"/>
    <x v="1"/>
    <s v=""/>
    <x v="2"/>
  </r>
  <r>
    <s v="CUST0105"/>
    <s v="Amaka Garcia"/>
    <x v="0"/>
    <n v="39"/>
    <x v="21"/>
    <x v="3"/>
    <x v="1"/>
    <x v="1"/>
    <x v="1"/>
    <n v="33"/>
    <x v="11"/>
    <n v="30000"/>
    <n v="17"/>
    <n v="510000"/>
    <n v="189.52"/>
    <x v="1"/>
    <s v=""/>
    <x v="2"/>
  </r>
  <r>
    <s v="CUST0106"/>
    <s v="Abubakar Holmes"/>
    <x v="1"/>
    <n v="26"/>
    <x v="22"/>
    <x v="3"/>
    <x v="0"/>
    <x v="0"/>
    <x v="0"/>
    <n v="41"/>
    <x v="10"/>
    <n v="24000"/>
    <n v="5"/>
    <n v="120000"/>
    <n v="188.35"/>
    <x v="1"/>
    <s v=""/>
    <x v="2"/>
  </r>
  <r>
    <s v="CUST0106"/>
    <s v="Abubakar Holmes"/>
    <x v="1"/>
    <n v="26"/>
    <x v="22"/>
    <x v="2"/>
    <x v="0"/>
    <x v="0"/>
    <x v="0"/>
    <n v="41"/>
    <x v="11"/>
    <n v="30000"/>
    <n v="20"/>
    <n v="600000"/>
    <n v="131.91999999999999"/>
    <x v="1"/>
    <s v=""/>
    <x v="2"/>
  </r>
  <r>
    <s v="CUST0106"/>
    <s v="Abubakar Holmes"/>
    <x v="1"/>
    <n v="26"/>
    <x v="22"/>
    <x v="1"/>
    <x v="0"/>
    <x v="0"/>
    <x v="0"/>
    <n v="41"/>
    <x v="7"/>
    <n v="3500"/>
    <n v="19"/>
    <n v="66500"/>
    <n v="168.58"/>
    <x v="1"/>
    <s v=""/>
    <x v="2"/>
  </r>
  <r>
    <s v="CUST0107"/>
    <s v="Bola Rogers"/>
    <x v="1"/>
    <n v="19"/>
    <x v="33"/>
    <x v="0"/>
    <x v="0"/>
    <x v="0"/>
    <x v="0"/>
    <n v="42"/>
    <x v="5"/>
    <n v="4500"/>
    <n v="10"/>
    <n v="45000"/>
    <n v="128.56"/>
    <x v="1"/>
    <s v=""/>
    <x v="2"/>
  </r>
  <r>
    <s v="CUST0108"/>
    <s v="John Rose"/>
    <x v="0"/>
    <n v="47"/>
    <x v="10"/>
    <x v="1"/>
    <x v="1"/>
    <x v="1"/>
    <x v="1"/>
    <n v="30"/>
    <x v="7"/>
    <n v="3500"/>
    <n v="11"/>
    <n v="38500"/>
    <n v="121.53"/>
    <x v="0"/>
    <n v="1"/>
    <x v="5"/>
  </r>
  <r>
    <s v="CUST0108"/>
    <s v="John Rose"/>
    <x v="0"/>
    <n v="47"/>
    <x v="10"/>
    <x v="3"/>
    <x v="1"/>
    <x v="1"/>
    <x v="1"/>
    <n v="30"/>
    <x v="11"/>
    <n v="30000"/>
    <n v="12"/>
    <n v="360000"/>
    <n v="146.97"/>
    <x v="0"/>
    <n v="1"/>
    <x v="5"/>
  </r>
  <r>
    <s v="CUST0109"/>
    <s v="Tamuno Bates"/>
    <x v="2"/>
    <n v="32"/>
    <x v="3"/>
    <x v="1"/>
    <x v="0"/>
    <x v="4"/>
    <x v="4"/>
    <n v="21"/>
    <x v="9"/>
    <n v="16000"/>
    <n v="13"/>
    <n v="208000"/>
    <n v="10.6"/>
    <x v="0"/>
    <n v="1"/>
    <x v="5"/>
  </r>
  <r>
    <s v="CUST0110"/>
    <s v="Ibim Richards"/>
    <x v="1"/>
    <n v="47"/>
    <x v="1"/>
    <x v="1"/>
    <x v="1"/>
    <x v="0"/>
    <x v="0"/>
    <n v="60"/>
    <x v="3"/>
    <n v="500"/>
    <n v="3"/>
    <n v="1500"/>
    <n v="99.73"/>
    <x v="1"/>
    <s v=""/>
    <x v="2"/>
  </r>
  <r>
    <s v="CUST0110"/>
    <s v="Ibim Richards"/>
    <x v="1"/>
    <n v="47"/>
    <x v="1"/>
    <x v="0"/>
    <x v="1"/>
    <x v="0"/>
    <x v="0"/>
    <n v="60"/>
    <x v="0"/>
    <n v="35000"/>
    <n v="8"/>
    <n v="280000"/>
    <n v="101.34"/>
    <x v="1"/>
    <s v=""/>
    <x v="2"/>
  </r>
  <r>
    <s v="CUST0111"/>
    <s v="Fatima Blevins"/>
    <x v="2"/>
    <n v="61"/>
    <x v="4"/>
    <x v="1"/>
    <x v="0"/>
    <x v="3"/>
    <x v="3"/>
    <n v="19"/>
    <x v="14"/>
    <n v="1000"/>
    <n v="9"/>
    <n v="9000"/>
    <n v="86.47"/>
    <x v="1"/>
    <s v=""/>
    <x v="2"/>
  </r>
  <r>
    <s v="CUST0111"/>
    <s v="Fatima Blevins"/>
    <x v="2"/>
    <n v="61"/>
    <x v="4"/>
    <x v="0"/>
    <x v="0"/>
    <x v="3"/>
    <x v="3"/>
    <n v="19"/>
    <x v="6"/>
    <n v="9000"/>
    <n v="12"/>
    <n v="108000"/>
    <n v="152.88999999999999"/>
    <x v="1"/>
    <s v=""/>
    <x v="2"/>
  </r>
  <r>
    <s v="CUST0111"/>
    <s v="Fatima Blevins"/>
    <x v="2"/>
    <n v="61"/>
    <x v="4"/>
    <x v="3"/>
    <x v="0"/>
    <x v="3"/>
    <x v="3"/>
    <n v="19"/>
    <x v="4"/>
    <n v="9000"/>
    <n v="19"/>
    <n v="171000"/>
    <n v="80.42"/>
    <x v="1"/>
    <s v=""/>
    <x v="2"/>
  </r>
  <r>
    <s v="CUST0112"/>
    <s v="Bala Smith"/>
    <x v="2"/>
    <n v="62"/>
    <x v="14"/>
    <x v="3"/>
    <x v="0"/>
    <x v="3"/>
    <x v="3"/>
    <n v="25"/>
    <x v="12"/>
    <n v="14500"/>
    <n v="11"/>
    <n v="159500"/>
    <n v="74.95"/>
    <x v="0"/>
    <n v="1"/>
    <x v="0"/>
  </r>
  <r>
    <s v="CUST0112"/>
    <s v="Bala Smith"/>
    <x v="2"/>
    <n v="62"/>
    <x v="14"/>
    <x v="1"/>
    <x v="0"/>
    <x v="3"/>
    <x v="3"/>
    <n v="25"/>
    <x v="20"/>
    <n v="6500"/>
    <n v="5"/>
    <n v="32500"/>
    <n v="187.82"/>
    <x v="0"/>
    <n v="1"/>
    <x v="0"/>
  </r>
  <r>
    <s v="CUST0112"/>
    <s v="Bala Smith"/>
    <x v="2"/>
    <n v="62"/>
    <x v="14"/>
    <x v="2"/>
    <x v="0"/>
    <x v="3"/>
    <x v="3"/>
    <n v="25"/>
    <x v="12"/>
    <n v="14500"/>
    <n v="13"/>
    <n v="188500"/>
    <n v="120.69"/>
    <x v="0"/>
    <n v="1"/>
    <x v="0"/>
  </r>
  <r>
    <s v="CUST0113"/>
    <s v="Michael Evans"/>
    <x v="1"/>
    <n v="21"/>
    <x v="19"/>
    <x v="0"/>
    <x v="0"/>
    <x v="4"/>
    <x v="4"/>
    <n v="9"/>
    <x v="6"/>
    <n v="9000"/>
    <n v="11"/>
    <n v="99000"/>
    <n v="186.31"/>
    <x v="1"/>
    <s v=""/>
    <x v="2"/>
  </r>
  <r>
    <s v="CUST0114"/>
    <s v="Amina Todd"/>
    <x v="2"/>
    <n v="66"/>
    <x v="24"/>
    <x v="2"/>
    <x v="1"/>
    <x v="3"/>
    <x v="3"/>
    <n v="33"/>
    <x v="18"/>
    <n v="25000"/>
    <n v="14"/>
    <n v="350000"/>
    <n v="134.91999999999999"/>
    <x v="0"/>
    <n v="1"/>
    <x v="1"/>
  </r>
  <r>
    <s v="CUST0115"/>
    <s v="Maryam Smith"/>
    <x v="2"/>
    <n v="19"/>
    <x v="31"/>
    <x v="1"/>
    <x v="1"/>
    <x v="1"/>
    <x v="1"/>
    <n v="42"/>
    <x v="19"/>
    <n v="600"/>
    <n v="8"/>
    <n v="4800"/>
    <n v="164.42"/>
    <x v="1"/>
    <s v=""/>
    <x v="2"/>
  </r>
  <r>
    <s v="CUST0116"/>
    <s v="Bola Garcia"/>
    <x v="1"/>
    <n v="30"/>
    <x v="18"/>
    <x v="1"/>
    <x v="0"/>
    <x v="4"/>
    <x v="4"/>
    <n v="29"/>
    <x v="20"/>
    <n v="6500"/>
    <n v="16"/>
    <n v="104000"/>
    <n v="155.11000000000001"/>
    <x v="0"/>
    <n v="1"/>
    <x v="7"/>
  </r>
  <r>
    <s v="CUST0117"/>
    <s v="Sade Collins"/>
    <x v="1"/>
    <n v="33"/>
    <x v="8"/>
    <x v="0"/>
    <x v="0"/>
    <x v="4"/>
    <x v="4"/>
    <n v="36"/>
    <x v="6"/>
    <n v="9000"/>
    <n v="9"/>
    <n v="81000"/>
    <n v="109.48"/>
    <x v="1"/>
    <s v=""/>
    <x v="2"/>
  </r>
  <r>
    <s v="CUST0117"/>
    <s v="Sade Collins"/>
    <x v="1"/>
    <n v="33"/>
    <x v="8"/>
    <x v="1"/>
    <x v="0"/>
    <x v="4"/>
    <x v="4"/>
    <n v="36"/>
    <x v="1"/>
    <n v="5500"/>
    <n v="8"/>
    <n v="44000"/>
    <n v="38.86"/>
    <x v="1"/>
    <s v=""/>
    <x v="2"/>
  </r>
  <r>
    <s v="CUST0118"/>
    <s v="Zainab Garcia"/>
    <x v="1"/>
    <n v="54"/>
    <x v="16"/>
    <x v="2"/>
    <x v="1"/>
    <x v="0"/>
    <x v="0"/>
    <n v="50"/>
    <x v="18"/>
    <n v="25000"/>
    <n v="9"/>
    <n v="225000"/>
    <n v="112.32"/>
    <x v="1"/>
    <s v=""/>
    <x v="2"/>
  </r>
  <r>
    <s v="CUST0118"/>
    <s v="Zainab Garcia"/>
    <x v="1"/>
    <n v="54"/>
    <x v="16"/>
    <x v="0"/>
    <x v="1"/>
    <x v="0"/>
    <x v="0"/>
    <n v="50"/>
    <x v="6"/>
    <n v="9000"/>
    <n v="18"/>
    <n v="162000"/>
    <n v="24.81"/>
    <x v="1"/>
    <s v=""/>
    <x v="2"/>
  </r>
  <r>
    <s v="CUST0119"/>
    <s v="Omamuzo Terry"/>
    <x v="0"/>
    <n v="66"/>
    <x v="25"/>
    <x v="2"/>
    <x v="0"/>
    <x v="2"/>
    <x v="2"/>
    <n v="19"/>
    <x v="8"/>
    <n v="150000"/>
    <n v="16"/>
    <n v="2400000"/>
    <n v="131.37"/>
    <x v="1"/>
    <s v=""/>
    <x v="2"/>
  </r>
  <r>
    <s v="CUST0120"/>
    <s v="Fatima Lindsey"/>
    <x v="1"/>
    <n v="41"/>
    <x v="11"/>
    <x v="0"/>
    <x v="1"/>
    <x v="0"/>
    <x v="0"/>
    <n v="60"/>
    <x v="5"/>
    <n v="4500"/>
    <n v="2"/>
    <n v="9000"/>
    <n v="127.77"/>
    <x v="0"/>
    <n v="1"/>
    <x v="7"/>
  </r>
  <r>
    <s v="CUST0120"/>
    <s v="Fatima Lindsey"/>
    <x v="1"/>
    <n v="41"/>
    <x v="11"/>
    <x v="3"/>
    <x v="1"/>
    <x v="0"/>
    <x v="0"/>
    <n v="60"/>
    <x v="4"/>
    <n v="9000"/>
    <n v="16"/>
    <n v="144000"/>
    <n v="82.95"/>
    <x v="0"/>
    <n v="1"/>
    <x v="7"/>
  </r>
  <r>
    <s v="CUST0120"/>
    <s v="Fatima Lindsey"/>
    <x v="1"/>
    <n v="41"/>
    <x v="11"/>
    <x v="2"/>
    <x v="1"/>
    <x v="0"/>
    <x v="0"/>
    <n v="60"/>
    <x v="2"/>
    <n v="20000"/>
    <n v="5"/>
    <n v="100000"/>
    <n v="136.4"/>
    <x v="0"/>
    <n v="1"/>
    <x v="7"/>
  </r>
  <r>
    <s v="CUST0121"/>
    <s v="Tunde Smith"/>
    <x v="2"/>
    <n v="36"/>
    <x v="15"/>
    <x v="3"/>
    <x v="1"/>
    <x v="2"/>
    <x v="2"/>
    <n v="31"/>
    <x v="10"/>
    <n v="24000"/>
    <n v="2"/>
    <n v="48000"/>
    <n v="147.87"/>
    <x v="1"/>
    <s v=""/>
    <x v="2"/>
  </r>
  <r>
    <s v="CUST0121"/>
    <s v="Tunde Smith"/>
    <x v="2"/>
    <n v="36"/>
    <x v="15"/>
    <x v="1"/>
    <x v="1"/>
    <x v="2"/>
    <x v="2"/>
    <n v="31"/>
    <x v="19"/>
    <n v="600"/>
    <n v="6"/>
    <n v="3600"/>
    <n v="83.87"/>
    <x v="1"/>
    <s v=""/>
    <x v="2"/>
  </r>
  <r>
    <s v="CUST0121"/>
    <s v="Tunde Smith"/>
    <x v="2"/>
    <n v="36"/>
    <x v="15"/>
    <x v="2"/>
    <x v="1"/>
    <x v="2"/>
    <x v="2"/>
    <n v="31"/>
    <x v="4"/>
    <n v="9000"/>
    <n v="13"/>
    <n v="117000"/>
    <n v="199.44"/>
    <x v="1"/>
    <s v=""/>
    <x v="2"/>
  </r>
  <r>
    <s v="CUST0122"/>
    <s v="Grace Fowler"/>
    <x v="1"/>
    <n v="39"/>
    <x v="14"/>
    <x v="2"/>
    <x v="0"/>
    <x v="3"/>
    <x v="3"/>
    <n v="1"/>
    <x v="8"/>
    <n v="150000"/>
    <n v="5"/>
    <n v="750000"/>
    <n v="177.91"/>
    <x v="1"/>
    <s v=""/>
    <x v="2"/>
  </r>
  <r>
    <s v="CUST0122"/>
    <s v="Grace Fowler"/>
    <x v="1"/>
    <n v="39"/>
    <x v="14"/>
    <x v="0"/>
    <x v="0"/>
    <x v="3"/>
    <x v="3"/>
    <n v="1"/>
    <x v="0"/>
    <n v="35000"/>
    <n v="4"/>
    <n v="140000"/>
    <n v="54.93"/>
    <x v="1"/>
    <s v=""/>
    <x v="2"/>
  </r>
  <r>
    <s v="CUST0123"/>
    <s v="Tega Chen"/>
    <x v="2"/>
    <n v="36"/>
    <x v="2"/>
    <x v="0"/>
    <x v="1"/>
    <x v="1"/>
    <x v="1"/>
    <n v="46"/>
    <x v="0"/>
    <n v="35000"/>
    <n v="17"/>
    <n v="595000"/>
    <n v="165.48"/>
    <x v="1"/>
    <s v=""/>
    <x v="2"/>
  </r>
  <r>
    <s v="CUST0123"/>
    <s v="Tega Chen"/>
    <x v="2"/>
    <n v="36"/>
    <x v="2"/>
    <x v="3"/>
    <x v="1"/>
    <x v="1"/>
    <x v="1"/>
    <n v="46"/>
    <x v="11"/>
    <n v="30000"/>
    <n v="4"/>
    <n v="120000"/>
    <n v="17.8"/>
    <x v="1"/>
    <s v=""/>
    <x v="2"/>
  </r>
  <r>
    <s v="CUST0124"/>
    <s v="Shehu Nguyen"/>
    <x v="2"/>
    <n v="33"/>
    <x v="31"/>
    <x v="2"/>
    <x v="1"/>
    <x v="1"/>
    <x v="1"/>
    <n v="60"/>
    <x v="10"/>
    <n v="24000"/>
    <n v="19"/>
    <n v="456000"/>
    <n v="116.7"/>
    <x v="0"/>
    <n v="1"/>
    <x v="6"/>
  </r>
  <r>
    <s v="CUST0124"/>
    <s v="Shehu Nguyen"/>
    <x v="2"/>
    <n v="33"/>
    <x v="31"/>
    <x v="0"/>
    <x v="1"/>
    <x v="1"/>
    <x v="1"/>
    <n v="60"/>
    <x v="9"/>
    <n v="16000"/>
    <n v="12"/>
    <n v="192000"/>
    <n v="52.68"/>
    <x v="0"/>
    <n v="1"/>
    <x v="6"/>
  </r>
  <r>
    <s v="CUST0125"/>
    <s v="Halima Aguilar"/>
    <x v="2"/>
    <n v="23"/>
    <x v="27"/>
    <x v="2"/>
    <x v="1"/>
    <x v="4"/>
    <x v="4"/>
    <n v="20"/>
    <x v="10"/>
    <n v="24000"/>
    <n v="8"/>
    <n v="192000"/>
    <n v="73.83"/>
    <x v="1"/>
    <s v=""/>
    <x v="2"/>
  </r>
  <r>
    <s v="CUST0125"/>
    <s v="Halima Aguilar"/>
    <x v="2"/>
    <n v="23"/>
    <x v="27"/>
    <x v="1"/>
    <x v="1"/>
    <x v="4"/>
    <x v="4"/>
    <n v="20"/>
    <x v="13"/>
    <n v="350"/>
    <n v="16"/>
    <n v="5600"/>
    <n v="191.49"/>
    <x v="1"/>
    <s v=""/>
    <x v="2"/>
  </r>
  <r>
    <s v="CUST0125"/>
    <s v="Halima Aguilar"/>
    <x v="2"/>
    <n v="23"/>
    <x v="27"/>
    <x v="3"/>
    <x v="1"/>
    <x v="4"/>
    <x v="4"/>
    <n v="20"/>
    <x v="2"/>
    <n v="20000"/>
    <n v="20"/>
    <n v="400000"/>
    <n v="91.27"/>
    <x v="1"/>
    <s v=""/>
    <x v="2"/>
  </r>
  <r>
    <s v="CUST0126"/>
    <s v="Ejiro Ware"/>
    <x v="2"/>
    <n v="69"/>
    <x v="31"/>
    <x v="1"/>
    <x v="0"/>
    <x v="3"/>
    <x v="3"/>
    <n v="49"/>
    <x v="20"/>
    <n v="6500"/>
    <n v="3"/>
    <n v="19500"/>
    <n v="140.9"/>
    <x v="1"/>
    <s v=""/>
    <x v="2"/>
  </r>
  <r>
    <s v="CUST0127"/>
    <s v="Ifeanyi Clayton"/>
    <x v="2"/>
    <n v="23"/>
    <x v="28"/>
    <x v="1"/>
    <x v="0"/>
    <x v="0"/>
    <x v="0"/>
    <n v="37"/>
    <x v="1"/>
    <n v="5500"/>
    <n v="17"/>
    <n v="93500"/>
    <n v="18.64"/>
    <x v="1"/>
    <s v=""/>
    <x v="2"/>
  </r>
  <r>
    <s v="CUST0127"/>
    <s v="Ifeanyi Clayton"/>
    <x v="2"/>
    <n v="23"/>
    <x v="28"/>
    <x v="3"/>
    <x v="0"/>
    <x v="0"/>
    <x v="0"/>
    <n v="37"/>
    <x v="12"/>
    <n v="14500"/>
    <n v="15"/>
    <n v="217500"/>
    <n v="161.83000000000001"/>
    <x v="1"/>
    <s v=""/>
    <x v="2"/>
  </r>
  <r>
    <s v="CUST0127"/>
    <s v="Ifeanyi Clayton"/>
    <x v="2"/>
    <n v="23"/>
    <x v="28"/>
    <x v="2"/>
    <x v="0"/>
    <x v="0"/>
    <x v="0"/>
    <n v="37"/>
    <x v="11"/>
    <n v="30000"/>
    <n v="15"/>
    <n v="450000"/>
    <n v="102.89"/>
    <x v="1"/>
    <s v=""/>
    <x v="2"/>
  </r>
  <r>
    <s v="CUST0128"/>
    <s v="Sade Berry"/>
    <x v="1"/>
    <n v="75"/>
    <x v="24"/>
    <x v="3"/>
    <x v="0"/>
    <x v="1"/>
    <x v="1"/>
    <n v="26"/>
    <x v="11"/>
    <n v="30000"/>
    <n v="18"/>
    <n v="540000"/>
    <n v="140.22999999999999"/>
    <x v="1"/>
    <s v=""/>
    <x v="2"/>
  </r>
  <r>
    <s v="CUST0128"/>
    <s v="Sade Berry"/>
    <x v="1"/>
    <n v="75"/>
    <x v="24"/>
    <x v="1"/>
    <x v="0"/>
    <x v="1"/>
    <x v="1"/>
    <n v="26"/>
    <x v="16"/>
    <n v="900"/>
    <n v="3"/>
    <n v="2700"/>
    <n v="186.95"/>
    <x v="1"/>
    <s v=""/>
    <x v="2"/>
  </r>
  <r>
    <s v="CUST0128"/>
    <s v="Sade Berry"/>
    <x v="1"/>
    <n v="75"/>
    <x v="24"/>
    <x v="1"/>
    <x v="0"/>
    <x v="1"/>
    <x v="1"/>
    <n v="26"/>
    <x v="0"/>
    <n v="35000"/>
    <n v="14"/>
    <n v="490000"/>
    <n v="6.83"/>
    <x v="1"/>
    <s v=""/>
    <x v="2"/>
  </r>
  <r>
    <s v="CUST0129"/>
    <s v="Shehu Lee"/>
    <x v="2"/>
    <n v="33"/>
    <x v="15"/>
    <x v="1"/>
    <x v="1"/>
    <x v="4"/>
    <x v="4"/>
    <n v="58"/>
    <x v="20"/>
    <n v="6500"/>
    <n v="12"/>
    <n v="78000"/>
    <n v="27.03"/>
    <x v="1"/>
    <s v=""/>
    <x v="2"/>
  </r>
  <r>
    <s v="CUST0129"/>
    <s v="Shehu Lee"/>
    <x v="2"/>
    <n v="33"/>
    <x v="15"/>
    <x v="3"/>
    <x v="1"/>
    <x v="4"/>
    <x v="4"/>
    <n v="58"/>
    <x v="4"/>
    <n v="9000"/>
    <n v="18"/>
    <n v="162000"/>
    <n v="36.11"/>
    <x v="1"/>
    <s v=""/>
    <x v="2"/>
  </r>
  <r>
    <s v="CUST0130"/>
    <s v="Tamuno Greer"/>
    <x v="0"/>
    <n v="32"/>
    <x v="16"/>
    <x v="1"/>
    <x v="0"/>
    <x v="2"/>
    <x v="2"/>
    <n v="49"/>
    <x v="13"/>
    <n v="350"/>
    <n v="12"/>
    <n v="4200"/>
    <n v="49.88"/>
    <x v="1"/>
    <s v=""/>
    <x v="2"/>
  </r>
  <r>
    <s v="CUST0130"/>
    <s v="Tamuno Greer"/>
    <x v="0"/>
    <n v="32"/>
    <x v="16"/>
    <x v="2"/>
    <x v="0"/>
    <x v="2"/>
    <x v="2"/>
    <n v="49"/>
    <x v="11"/>
    <n v="30000"/>
    <n v="4"/>
    <n v="120000"/>
    <n v="55.49"/>
    <x v="1"/>
    <s v=""/>
    <x v="2"/>
  </r>
  <r>
    <s v="CUST0130"/>
    <s v="Tamuno Greer"/>
    <x v="0"/>
    <n v="32"/>
    <x v="16"/>
    <x v="0"/>
    <x v="0"/>
    <x v="2"/>
    <x v="2"/>
    <n v="49"/>
    <x v="9"/>
    <n v="16000"/>
    <n v="14"/>
    <n v="224000"/>
    <n v="161.99"/>
    <x v="1"/>
    <s v=""/>
    <x v="2"/>
  </r>
  <r>
    <s v="CUST0131"/>
    <s v="Funke Hart"/>
    <x v="0"/>
    <n v="46"/>
    <x v="9"/>
    <x v="3"/>
    <x v="0"/>
    <x v="4"/>
    <x v="4"/>
    <n v="7"/>
    <x v="12"/>
    <n v="14500"/>
    <n v="18"/>
    <n v="261000"/>
    <n v="88.07"/>
    <x v="1"/>
    <s v=""/>
    <x v="2"/>
  </r>
  <r>
    <s v="CUST0131"/>
    <s v="Funke Hart"/>
    <x v="0"/>
    <n v="46"/>
    <x v="9"/>
    <x v="1"/>
    <x v="0"/>
    <x v="4"/>
    <x v="4"/>
    <n v="7"/>
    <x v="13"/>
    <n v="350"/>
    <n v="2"/>
    <n v="700"/>
    <n v="151"/>
    <x v="1"/>
    <s v=""/>
    <x v="2"/>
  </r>
  <r>
    <s v="CUST0131"/>
    <s v="Funke Hart"/>
    <x v="0"/>
    <n v="46"/>
    <x v="9"/>
    <x v="2"/>
    <x v="0"/>
    <x v="4"/>
    <x v="4"/>
    <n v="7"/>
    <x v="11"/>
    <n v="30000"/>
    <n v="10"/>
    <n v="300000"/>
    <n v="101.03"/>
    <x v="1"/>
    <s v=""/>
    <x v="2"/>
  </r>
  <r>
    <s v="CUST0132"/>
    <s v="Nura Yang"/>
    <x v="2"/>
    <n v="56"/>
    <x v="32"/>
    <x v="3"/>
    <x v="0"/>
    <x v="3"/>
    <x v="3"/>
    <n v="20"/>
    <x v="10"/>
    <n v="24000"/>
    <n v="6"/>
    <n v="144000"/>
    <n v="176"/>
    <x v="0"/>
    <n v="1"/>
    <x v="4"/>
  </r>
  <r>
    <s v="CUST0132"/>
    <s v="Nura Yang"/>
    <x v="2"/>
    <n v="56"/>
    <x v="32"/>
    <x v="2"/>
    <x v="0"/>
    <x v="3"/>
    <x v="3"/>
    <n v="20"/>
    <x v="17"/>
    <n v="75000"/>
    <n v="2"/>
    <n v="150000"/>
    <n v="111.39"/>
    <x v="0"/>
    <n v="1"/>
    <x v="4"/>
  </r>
  <r>
    <s v="CUST0133"/>
    <s v="Oghene Cooper"/>
    <x v="2"/>
    <n v="64"/>
    <x v="8"/>
    <x v="1"/>
    <x v="1"/>
    <x v="4"/>
    <x v="4"/>
    <n v="45"/>
    <x v="13"/>
    <n v="350"/>
    <n v="10"/>
    <n v="3500"/>
    <n v="169.94"/>
    <x v="0"/>
    <n v="1"/>
    <x v="5"/>
  </r>
  <r>
    <s v="CUST0134"/>
    <s v="Obinna Branch"/>
    <x v="2"/>
    <n v="75"/>
    <x v="4"/>
    <x v="3"/>
    <x v="1"/>
    <x v="4"/>
    <x v="4"/>
    <n v="27"/>
    <x v="11"/>
    <n v="30000"/>
    <n v="7"/>
    <n v="210000"/>
    <n v="18.95"/>
    <x v="0"/>
    <n v="1"/>
    <x v="6"/>
  </r>
  <r>
    <s v="CUST0134"/>
    <s v="Obinna Branch"/>
    <x v="2"/>
    <n v="75"/>
    <x v="4"/>
    <x v="0"/>
    <x v="1"/>
    <x v="4"/>
    <x v="4"/>
    <n v="27"/>
    <x v="9"/>
    <n v="16000"/>
    <n v="20"/>
    <n v="320000"/>
    <n v="54.06"/>
    <x v="0"/>
    <n v="1"/>
    <x v="6"/>
  </r>
  <r>
    <s v="CUST0135"/>
    <s v="Bola Anderson"/>
    <x v="2"/>
    <n v="25"/>
    <x v="18"/>
    <x v="1"/>
    <x v="0"/>
    <x v="2"/>
    <x v="2"/>
    <n v="31"/>
    <x v="5"/>
    <n v="4500"/>
    <n v="4"/>
    <n v="18000"/>
    <n v="192.43"/>
    <x v="1"/>
    <s v=""/>
    <x v="2"/>
  </r>
  <r>
    <s v="CUST0136"/>
    <s v="John Hill"/>
    <x v="2"/>
    <n v="47"/>
    <x v="9"/>
    <x v="1"/>
    <x v="1"/>
    <x v="3"/>
    <x v="3"/>
    <n v="59"/>
    <x v="20"/>
    <n v="6500"/>
    <n v="10"/>
    <n v="65000"/>
    <n v="129.91999999999999"/>
    <x v="1"/>
    <s v=""/>
    <x v="2"/>
  </r>
  <r>
    <s v="CUST0136"/>
    <s v="John Hill"/>
    <x v="2"/>
    <n v="47"/>
    <x v="9"/>
    <x v="0"/>
    <x v="1"/>
    <x v="3"/>
    <x v="3"/>
    <n v="59"/>
    <x v="6"/>
    <n v="9000"/>
    <n v="16"/>
    <n v="144000"/>
    <n v="72.25"/>
    <x v="1"/>
    <s v=""/>
    <x v="2"/>
  </r>
  <r>
    <s v="CUST0137"/>
    <s v="Zina Singh"/>
    <x v="2"/>
    <n v="28"/>
    <x v="31"/>
    <x v="0"/>
    <x v="1"/>
    <x v="2"/>
    <x v="2"/>
    <n v="59"/>
    <x v="5"/>
    <n v="4500"/>
    <n v="18"/>
    <n v="81000"/>
    <n v="3.74"/>
    <x v="1"/>
    <s v=""/>
    <x v="2"/>
  </r>
  <r>
    <s v="CUST0138"/>
    <s v="Ibim Brown"/>
    <x v="2"/>
    <n v="53"/>
    <x v="5"/>
    <x v="1"/>
    <x v="0"/>
    <x v="4"/>
    <x v="4"/>
    <n v="22"/>
    <x v="20"/>
    <n v="6500"/>
    <n v="11"/>
    <n v="71500"/>
    <n v="131.09"/>
    <x v="1"/>
    <s v=""/>
    <x v="2"/>
  </r>
  <r>
    <s v="CUST0139"/>
    <s v="Saidu Holt"/>
    <x v="1"/>
    <n v="78"/>
    <x v="12"/>
    <x v="0"/>
    <x v="1"/>
    <x v="0"/>
    <x v="0"/>
    <n v="11"/>
    <x v="9"/>
    <n v="16000"/>
    <n v="3"/>
    <n v="48000"/>
    <n v="105.03"/>
    <x v="0"/>
    <n v="1"/>
    <x v="0"/>
  </r>
  <r>
    <s v="CUST0139"/>
    <s v="Saidu Holt"/>
    <x v="1"/>
    <n v="78"/>
    <x v="12"/>
    <x v="2"/>
    <x v="1"/>
    <x v="0"/>
    <x v="0"/>
    <n v="11"/>
    <x v="4"/>
    <n v="9000"/>
    <n v="14"/>
    <n v="126000"/>
    <n v="152.99"/>
    <x v="0"/>
    <n v="1"/>
    <x v="0"/>
  </r>
  <r>
    <s v="CUST0140"/>
    <s v="Amaka Vang"/>
    <x v="2"/>
    <n v="45"/>
    <x v="23"/>
    <x v="1"/>
    <x v="0"/>
    <x v="3"/>
    <x v="3"/>
    <n v="1"/>
    <x v="1"/>
    <n v="5500"/>
    <n v="18"/>
    <n v="99000"/>
    <n v="3.64"/>
    <x v="1"/>
    <s v=""/>
    <x v="2"/>
  </r>
  <r>
    <s v="CUST0141"/>
    <s v="Ibim Faulkner"/>
    <x v="1"/>
    <n v="17"/>
    <x v="17"/>
    <x v="1"/>
    <x v="1"/>
    <x v="1"/>
    <x v="1"/>
    <n v="35"/>
    <x v="14"/>
    <n v="1000"/>
    <n v="8"/>
    <n v="8000"/>
    <n v="105.11"/>
    <x v="1"/>
    <s v=""/>
    <x v="2"/>
  </r>
  <r>
    <s v="CUST0142"/>
    <s v="Bala Hood"/>
    <x v="2"/>
    <n v="48"/>
    <x v="25"/>
    <x v="1"/>
    <x v="1"/>
    <x v="1"/>
    <x v="1"/>
    <n v="51"/>
    <x v="13"/>
    <n v="350"/>
    <n v="8"/>
    <n v="2800"/>
    <n v="198.05"/>
    <x v="1"/>
    <s v=""/>
    <x v="2"/>
  </r>
  <r>
    <s v="CUST0142"/>
    <s v="Bala Hood"/>
    <x v="2"/>
    <n v="48"/>
    <x v="25"/>
    <x v="2"/>
    <x v="1"/>
    <x v="1"/>
    <x v="1"/>
    <n v="51"/>
    <x v="10"/>
    <n v="24000"/>
    <n v="3"/>
    <n v="72000"/>
    <n v="136.97"/>
    <x v="1"/>
    <s v=""/>
    <x v="2"/>
  </r>
  <r>
    <s v="CUST0143"/>
    <s v="Bola Brooks"/>
    <x v="2"/>
    <n v="27"/>
    <x v="10"/>
    <x v="1"/>
    <x v="1"/>
    <x v="1"/>
    <x v="1"/>
    <n v="25"/>
    <x v="0"/>
    <n v="35000"/>
    <n v="11"/>
    <n v="385000"/>
    <n v="129.16"/>
    <x v="1"/>
    <s v=""/>
    <x v="2"/>
  </r>
  <r>
    <s v="CUST0143"/>
    <s v="Bola Brooks"/>
    <x v="2"/>
    <n v="27"/>
    <x v="10"/>
    <x v="3"/>
    <x v="1"/>
    <x v="1"/>
    <x v="1"/>
    <n v="25"/>
    <x v="10"/>
    <n v="24000"/>
    <n v="4"/>
    <n v="96000"/>
    <n v="195.48"/>
    <x v="1"/>
    <s v=""/>
    <x v="2"/>
  </r>
  <r>
    <s v="CUST0143"/>
    <s v="Bola Brooks"/>
    <x v="2"/>
    <n v="27"/>
    <x v="10"/>
    <x v="1"/>
    <x v="1"/>
    <x v="1"/>
    <x v="1"/>
    <n v="25"/>
    <x v="20"/>
    <n v="6500"/>
    <n v="8"/>
    <n v="52000"/>
    <n v="183.87"/>
    <x v="1"/>
    <s v=""/>
    <x v="2"/>
  </r>
  <r>
    <s v="CUST0144"/>
    <s v="Fatima Wheeler"/>
    <x v="0"/>
    <n v="76"/>
    <x v="29"/>
    <x v="3"/>
    <x v="0"/>
    <x v="2"/>
    <x v="2"/>
    <n v="60"/>
    <x v="4"/>
    <n v="9000"/>
    <n v="19"/>
    <n v="171000"/>
    <n v="192.31"/>
    <x v="1"/>
    <s v=""/>
    <x v="2"/>
  </r>
  <r>
    <s v="CUST0144"/>
    <s v="Fatima Wheeler"/>
    <x v="0"/>
    <n v="76"/>
    <x v="29"/>
    <x v="1"/>
    <x v="0"/>
    <x v="2"/>
    <x v="2"/>
    <n v="60"/>
    <x v="19"/>
    <n v="600"/>
    <n v="13"/>
    <n v="7800"/>
    <n v="150.57"/>
    <x v="1"/>
    <s v=""/>
    <x v="2"/>
  </r>
  <r>
    <s v="CUST0144"/>
    <s v="Fatima Wheeler"/>
    <x v="0"/>
    <n v="76"/>
    <x v="29"/>
    <x v="0"/>
    <x v="0"/>
    <x v="2"/>
    <x v="2"/>
    <n v="60"/>
    <x v="9"/>
    <n v="16000"/>
    <n v="19"/>
    <n v="304000"/>
    <n v="60.21"/>
    <x v="1"/>
    <s v=""/>
    <x v="2"/>
  </r>
  <r>
    <s v="CUST0145"/>
    <s v="Halima Valencia"/>
    <x v="2"/>
    <n v="65"/>
    <x v="11"/>
    <x v="3"/>
    <x v="1"/>
    <x v="1"/>
    <x v="1"/>
    <n v="25"/>
    <x v="12"/>
    <n v="14500"/>
    <n v="3"/>
    <n v="43500"/>
    <n v="46.81"/>
    <x v="1"/>
    <s v=""/>
    <x v="2"/>
  </r>
  <r>
    <s v="CUST0145"/>
    <s v="Halima Valencia"/>
    <x v="2"/>
    <n v="65"/>
    <x v="11"/>
    <x v="1"/>
    <x v="1"/>
    <x v="1"/>
    <x v="1"/>
    <n v="25"/>
    <x v="7"/>
    <n v="3500"/>
    <n v="20"/>
    <n v="70000"/>
    <n v="121.23"/>
    <x v="1"/>
    <s v=""/>
    <x v="2"/>
  </r>
  <r>
    <s v="CUST0146"/>
    <s v="Tamuno Boyd"/>
    <x v="2"/>
    <n v="57"/>
    <x v="17"/>
    <x v="1"/>
    <x v="1"/>
    <x v="4"/>
    <x v="4"/>
    <n v="51"/>
    <x v="15"/>
    <n v="7500"/>
    <n v="20"/>
    <n v="150000"/>
    <n v="17.600000000000001"/>
    <x v="0"/>
    <n v="1"/>
    <x v="0"/>
  </r>
  <r>
    <s v="CUST0146"/>
    <s v="Tamuno Boyd"/>
    <x v="2"/>
    <n v="57"/>
    <x v="17"/>
    <x v="3"/>
    <x v="1"/>
    <x v="4"/>
    <x v="4"/>
    <n v="51"/>
    <x v="11"/>
    <n v="30000"/>
    <n v="3"/>
    <n v="90000"/>
    <n v="159.71"/>
    <x v="0"/>
    <n v="1"/>
    <x v="0"/>
  </r>
  <r>
    <s v="CUST0147"/>
    <s v="Chinedu Martinez"/>
    <x v="2"/>
    <n v="50"/>
    <x v="5"/>
    <x v="3"/>
    <x v="1"/>
    <x v="4"/>
    <x v="4"/>
    <n v="46"/>
    <x v="4"/>
    <n v="9000"/>
    <n v="15"/>
    <n v="135000"/>
    <n v="188.62"/>
    <x v="1"/>
    <s v=""/>
    <x v="2"/>
  </r>
  <r>
    <s v="CUST0148"/>
    <s v="Ejiro Finley"/>
    <x v="2"/>
    <n v="50"/>
    <x v="13"/>
    <x v="1"/>
    <x v="0"/>
    <x v="4"/>
    <x v="4"/>
    <n v="6"/>
    <x v="14"/>
    <n v="1000"/>
    <n v="3"/>
    <n v="3000"/>
    <n v="71.11"/>
    <x v="1"/>
    <s v=""/>
    <x v="2"/>
  </r>
  <r>
    <s v="CUST0148"/>
    <s v="Ejiro Finley"/>
    <x v="2"/>
    <n v="50"/>
    <x v="13"/>
    <x v="3"/>
    <x v="0"/>
    <x v="4"/>
    <x v="4"/>
    <n v="6"/>
    <x v="10"/>
    <n v="24000"/>
    <n v="11"/>
    <n v="264000"/>
    <n v="119.81"/>
    <x v="1"/>
    <s v=""/>
    <x v="2"/>
  </r>
  <r>
    <s v="CUST0148"/>
    <s v="Ejiro Finley"/>
    <x v="2"/>
    <n v="50"/>
    <x v="13"/>
    <x v="2"/>
    <x v="0"/>
    <x v="4"/>
    <x v="4"/>
    <n v="6"/>
    <x v="17"/>
    <n v="75000"/>
    <n v="14"/>
    <n v="1050000"/>
    <n v="2.96"/>
    <x v="1"/>
    <s v=""/>
    <x v="2"/>
  </r>
  <r>
    <s v="CUST0149"/>
    <s v="Omamuzo Levine"/>
    <x v="2"/>
    <n v="26"/>
    <x v="7"/>
    <x v="1"/>
    <x v="0"/>
    <x v="0"/>
    <x v="0"/>
    <n v="44"/>
    <x v="14"/>
    <n v="1000"/>
    <n v="9"/>
    <n v="9000"/>
    <n v="33.86"/>
    <x v="0"/>
    <n v="1"/>
    <x v="4"/>
  </r>
  <r>
    <s v="CUST0149"/>
    <s v="Omamuzo Levine"/>
    <x v="2"/>
    <n v="26"/>
    <x v="7"/>
    <x v="3"/>
    <x v="0"/>
    <x v="0"/>
    <x v="0"/>
    <n v="44"/>
    <x v="12"/>
    <n v="14500"/>
    <n v="3"/>
    <n v="43500"/>
    <n v="60.3"/>
    <x v="0"/>
    <n v="1"/>
    <x v="4"/>
  </r>
  <r>
    <s v="CUST0150"/>
    <s v="Ejiro Roman"/>
    <x v="2"/>
    <n v="48"/>
    <x v="7"/>
    <x v="1"/>
    <x v="1"/>
    <x v="4"/>
    <x v="4"/>
    <n v="39"/>
    <x v="7"/>
    <n v="3500"/>
    <n v="13"/>
    <n v="45500"/>
    <n v="168.4"/>
    <x v="0"/>
    <n v="1"/>
    <x v="4"/>
  </r>
  <r>
    <s v="CUST0151"/>
    <s v="Tega Mendez"/>
    <x v="2"/>
    <n v="72"/>
    <x v="26"/>
    <x v="0"/>
    <x v="1"/>
    <x v="2"/>
    <x v="2"/>
    <n v="53"/>
    <x v="5"/>
    <n v="4500"/>
    <n v="11"/>
    <n v="49500"/>
    <n v="192.93"/>
    <x v="1"/>
    <s v=""/>
    <x v="2"/>
  </r>
  <r>
    <s v="CUST0151"/>
    <s v="Tega Mendez"/>
    <x v="2"/>
    <n v="72"/>
    <x v="26"/>
    <x v="1"/>
    <x v="1"/>
    <x v="2"/>
    <x v="2"/>
    <n v="53"/>
    <x v="3"/>
    <n v="500"/>
    <n v="16"/>
    <n v="8000"/>
    <n v="147.11000000000001"/>
    <x v="1"/>
    <s v=""/>
    <x v="2"/>
  </r>
  <r>
    <s v="CUST0151"/>
    <s v="Tega Mendez"/>
    <x v="2"/>
    <n v="72"/>
    <x v="26"/>
    <x v="2"/>
    <x v="1"/>
    <x v="2"/>
    <x v="2"/>
    <n v="53"/>
    <x v="12"/>
    <n v="14500"/>
    <n v="9"/>
    <n v="130500"/>
    <n v="65.510000000000005"/>
    <x v="1"/>
    <s v=""/>
    <x v="2"/>
  </r>
  <r>
    <s v="CUST0152"/>
    <s v="Tamuno Yang"/>
    <x v="2"/>
    <n v="62"/>
    <x v="27"/>
    <x v="0"/>
    <x v="0"/>
    <x v="3"/>
    <x v="3"/>
    <n v="38"/>
    <x v="6"/>
    <n v="9000"/>
    <n v="3"/>
    <n v="27000"/>
    <n v="166.34"/>
    <x v="0"/>
    <n v="1"/>
    <x v="7"/>
  </r>
  <r>
    <s v="CUST0152"/>
    <s v="Tamuno Yang"/>
    <x v="2"/>
    <n v="62"/>
    <x v="27"/>
    <x v="1"/>
    <x v="0"/>
    <x v="3"/>
    <x v="3"/>
    <n v="38"/>
    <x v="15"/>
    <n v="7500"/>
    <n v="5"/>
    <n v="37500"/>
    <n v="134.76"/>
    <x v="0"/>
    <n v="1"/>
    <x v="7"/>
  </r>
  <r>
    <s v="CUST0153"/>
    <s v="Maryam Williams"/>
    <x v="2"/>
    <n v="46"/>
    <x v="22"/>
    <x v="1"/>
    <x v="0"/>
    <x v="4"/>
    <x v="4"/>
    <n v="46"/>
    <x v="20"/>
    <n v="6500"/>
    <n v="14"/>
    <n v="91000"/>
    <n v="184.74"/>
    <x v="0"/>
    <n v="1"/>
    <x v="0"/>
  </r>
  <r>
    <s v="CUST0153"/>
    <s v="Maryam Williams"/>
    <x v="2"/>
    <n v="46"/>
    <x v="22"/>
    <x v="2"/>
    <x v="0"/>
    <x v="4"/>
    <x v="4"/>
    <n v="46"/>
    <x v="4"/>
    <n v="9000"/>
    <n v="12"/>
    <n v="108000"/>
    <n v="158.25"/>
    <x v="0"/>
    <n v="1"/>
    <x v="0"/>
  </r>
  <r>
    <s v="CUST0154"/>
    <s v="David Miller"/>
    <x v="1"/>
    <n v="26"/>
    <x v="13"/>
    <x v="1"/>
    <x v="0"/>
    <x v="0"/>
    <x v="0"/>
    <n v="43"/>
    <x v="7"/>
    <n v="3500"/>
    <n v="14"/>
    <n v="49000"/>
    <n v="193.16"/>
    <x v="1"/>
    <s v=""/>
    <x v="2"/>
  </r>
  <r>
    <s v="CUST0155"/>
    <s v="Ngozi Fowler"/>
    <x v="2"/>
    <n v="17"/>
    <x v="13"/>
    <x v="0"/>
    <x v="1"/>
    <x v="4"/>
    <x v="4"/>
    <n v="15"/>
    <x v="5"/>
    <n v="4500"/>
    <n v="10"/>
    <n v="45000"/>
    <n v="96.81"/>
    <x v="1"/>
    <s v=""/>
    <x v="2"/>
  </r>
  <r>
    <s v="CUST0155"/>
    <s v="Ngozi Fowler"/>
    <x v="2"/>
    <n v="17"/>
    <x v="13"/>
    <x v="1"/>
    <x v="1"/>
    <x v="4"/>
    <x v="4"/>
    <n v="15"/>
    <x v="1"/>
    <n v="5500"/>
    <n v="3"/>
    <n v="16500"/>
    <n v="184.15"/>
    <x v="1"/>
    <s v=""/>
    <x v="2"/>
  </r>
  <r>
    <s v="CUST0156"/>
    <s v="Ifeanyi Garcia"/>
    <x v="2"/>
    <n v="34"/>
    <x v="25"/>
    <x v="1"/>
    <x v="1"/>
    <x v="0"/>
    <x v="0"/>
    <n v="22"/>
    <x v="1"/>
    <n v="5500"/>
    <n v="15"/>
    <n v="82500"/>
    <n v="144.54"/>
    <x v="1"/>
    <s v=""/>
    <x v="2"/>
  </r>
  <r>
    <s v="CUST0156"/>
    <s v="Ifeanyi Garcia"/>
    <x v="2"/>
    <n v="34"/>
    <x v="25"/>
    <x v="3"/>
    <x v="1"/>
    <x v="0"/>
    <x v="0"/>
    <n v="22"/>
    <x v="11"/>
    <n v="30000"/>
    <n v="2"/>
    <n v="60000"/>
    <n v="13.9"/>
    <x v="1"/>
    <s v=""/>
    <x v="2"/>
  </r>
  <r>
    <s v="CUST0157"/>
    <s v="Ifeanyi Jimenez"/>
    <x v="2"/>
    <n v="18"/>
    <x v="26"/>
    <x v="0"/>
    <x v="0"/>
    <x v="0"/>
    <x v="0"/>
    <n v="44"/>
    <x v="5"/>
    <n v="4500"/>
    <n v="13"/>
    <n v="58500"/>
    <n v="46.76"/>
    <x v="1"/>
    <s v=""/>
    <x v="2"/>
  </r>
  <r>
    <s v="CUST0157"/>
    <s v="Ifeanyi Jimenez"/>
    <x v="2"/>
    <n v="18"/>
    <x v="26"/>
    <x v="1"/>
    <x v="0"/>
    <x v="0"/>
    <x v="0"/>
    <n v="44"/>
    <x v="19"/>
    <n v="600"/>
    <n v="14"/>
    <n v="8400"/>
    <n v="37.68"/>
    <x v="1"/>
    <s v=""/>
    <x v="2"/>
  </r>
  <r>
    <s v="CUST0159"/>
    <s v="Kunle Nielsen"/>
    <x v="1"/>
    <n v="29"/>
    <x v="11"/>
    <x v="1"/>
    <x v="0"/>
    <x v="0"/>
    <x v="0"/>
    <n v="24"/>
    <x v="7"/>
    <n v="3500"/>
    <n v="20"/>
    <n v="70000"/>
    <n v="119.6"/>
    <x v="1"/>
    <s v=""/>
    <x v="2"/>
  </r>
  <r>
    <s v="CUST0159"/>
    <s v="Kunle Nielsen"/>
    <x v="1"/>
    <n v="29"/>
    <x v="11"/>
    <x v="2"/>
    <x v="0"/>
    <x v="0"/>
    <x v="0"/>
    <n v="24"/>
    <x v="17"/>
    <n v="75000"/>
    <n v="12"/>
    <n v="900000"/>
    <n v="117.61"/>
    <x v="1"/>
    <s v=""/>
    <x v="2"/>
  </r>
  <r>
    <s v="CUST0160"/>
    <s v="Oghene Diaz"/>
    <x v="0"/>
    <n v="74"/>
    <x v="20"/>
    <x v="2"/>
    <x v="1"/>
    <x v="0"/>
    <x v="0"/>
    <n v="59"/>
    <x v="2"/>
    <n v="20000"/>
    <n v="5"/>
    <n v="100000"/>
    <n v="37.020000000000003"/>
    <x v="1"/>
    <s v=""/>
    <x v="2"/>
  </r>
  <r>
    <s v="CUST0161"/>
    <s v="Michael Wilson"/>
    <x v="2"/>
    <n v="65"/>
    <x v="15"/>
    <x v="0"/>
    <x v="0"/>
    <x v="4"/>
    <x v="4"/>
    <n v="37"/>
    <x v="0"/>
    <n v="35000"/>
    <n v="6"/>
    <n v="210000"/>
    <n v="58.12"/>
    <x v="0"/>
    <n v="1"/>
    <x v="7"/>
  </r>
  <r>
    <s v="CUST0161"/>
    <s v="Michael Wilson"/>
    <x v="2"/>
    <n v="65"/>
    <x v="15"/>
    <x v="2"/>
    <x v="0"/>
    <x v="4"/>
    <x v="4"/>
    <n v="37"/>
    <x v="18"/>
    <n v="25000"/>
    <n v="20"/>
    <n v="500000"/>
    <n v="168.48"/>
    <x v="0"/>
    <n v="1"/>
    <x v="7"/>
  </r>
  <r>
    <s v="CUST0161"/>
    <s v="Michael Wilson"/>
    <x v="2"/>
    <n v="65"/>
    <x v="15"/>
    <x v="3"/>
    <x v="0"/>
    <x v="4"/>
    <x v="4"/>
    <n v="37"/>
    <x v="4"/>
    <n v="9000"/>
    <n v="1"/>
    <n v="9000"/>
    <n v="173.17"/>
    <x v="0"/>
    <n v="1"/>
    <x v="7"/>
  </r>
  <r>
    <s v="CUST0162"/>
    <s v="Grace Gallegos"/>
    <x v="2"/>
    <n v="33"/>
    <x v="18"/>
    <x v="1"/>
    <x v="1"/>
    <x v="4"/>
    <x v="4"/>
    <n v="36"/>
    <x v="19"/>
    <n v="600"/>
    <n v="1"/>
    <n v="600"/>
    <n v="16.989999999999998"/>
    <x v="1"/>
    <s v=""/>
    <x v="2"/>
  </r>
  <r>
    <s v="CUST0162"/>
    <s v="Grace Gallegos"/>
    <x v="2"/>
    <n v="33"/>
    <x v="18"/>
    <x v="0"/>
    <x v="1"/>
    <x v="4"/>
    <x v="4"/>
    <n v="36"/>
    <x v="5"/>
    <n v="4500"/>
    <n v="9"/>
    <n v="40500"/>
    <n v="58.77"/>
    <x v="1"/>
    <s v=""/>
    <x v="2"/>
  </r>
  <r>
    <s v="CUST0163"/>
    <s v="Nura Jackson"/>
    <x v="2"/>
    <n v="52"/>
    <x v="1"/>
    <x v="3"/>
    <x v="1"/>
    <x v="3"/>
    <x v="3"/>
    <n v="37"/>
    <x v="10"/>
    <n v="24000"/>
    <n v="2"/>
    <n v="48000"/>
    <n v="164.61"/>
    <x v="1"/>
    <s v=""/>
    <x v="2"/>
  </r>
  <r>
    <s v="CUST0163"/>
    <s v="Nura Jackson"/>
    <x v="2"/>
    <n v="52"/>
    <x v="1"/>
    <x v="0"/>
    <x v="1"/>
    <x v="3"/>
    <x v="3"/>
    <n v="37"/>
    <x v="0"/>
    <n v="35000"/>
    <n v="14"/>
    <n v="490000"/>
    <n v="109.5"/>
    <x v="1"/>
    <s v=""/>
    <x v="2"/>
  </r>
  <r>
    <s v="CUST0163"/>
    <s v="Nura Jackson"/>
    <x v="2"/>
    <n v="52"/>
    <x v="1"/>
    <x v="2"/>
    <x v="1"/>
    <x v="3"/>
    <x v="3"/>
    <n v="37"/>
    <x v="2"/>
    <n v="20000"/>
    <n v="8"/>
    <n v="160000"/>
    <n v="147.33000000000001"/>
    <x v="1"/>
    <s v=""/>
    <x v="2"/>
  </r>
  <r>
    <s v="CUST0164"/>
    <s v="Maryam Diaz"/>
    <x v="0"/>
    <n v="20"/>
    <x v="30"/>
    <x v="1"/>
    <x v="1"/>
    <x v="4"/>
    <x v="4"/>
    <n v="23"/>
    <x v="5"/>
    <n v="4500"/>
    <n v="19"/>
    <n v="85500"/>
    <n v="162.24"/>
    <x v="1"/>
    <s v=""/>
    <x v="2"/>
  </r>
  <r>
    <s v="CUST0165"/>
    <s v="Oghene Allison"/>
    <x v="2"/>
    <n v="70"/>
    <x v="1"/>
    <x v="2"/>
    <x v="0"/>
    <x v="0"/>
    <x v="0"/>
    <n v="51"/>
    <x v="11"/>
    <n v="30000"/>
    <n v="10"/>
    <n v="300000"/>
    <n v="65.069999999999993"/>
    <x v="1"/>
    <s v=""/>
    <x v="2"/>
  </r>
  <r>
    <s v="CUST0165"/>
    <s v="Oghene Allison"/>
    <x v="2"/>
    <n v="70"/>
    <x v="1"/>
    <x v="1"/>
    <x v="0"/>
    <x v="0"/>
    <x v="0"/>
    <n v="51"/>
    <x v="3"/>
    <n v="500"/>
    <n v="17"/>
    <n v="8500"/>
    <n v="114.76"/>
    <x v="1"/>
    <s v=""/>
    <x v="2"/>
  </r>
  <r>
    <s v="CUST0165"/>
    <s v="Oghene Allison"/>
    <x v="2"/>
    <n v="70"/>
    <x v="1"/>
    <x v="0"/>
    <x v="0"/>
    <x v="0"/>
    <x v="0"/>
    <n v="51"/>
    <x v="9"/>
    <n v="16000"/>
    <n v="14"/>
    <n v="224000"/>
    <n v="27.55"/>
    <x v="1"/>
    <s v=""/>
    <x v="2"/>
  </r>
  <r>
    <s v="CUST0166"/>
    <s v="Sade Suarez"/>
    <x v="2"/>
    <n v="51"/>
    <x v="21"/>
    <x v="1"/>
    <x v="0"/>
    <x v="2"/>
    <x v="2"/>
    <n v="16"/>
    <x v="3"/>
    <n v="500"/>
    <n v="13"/>
    <n v="6500"/>
    <n v="125.75"/>
    <x v="1"/>
    <s v=""/>
    <x v="2"/>
  </r>
  <r>
    <s v="CUST0166"/>
    <s v="Sade Suarez"/>
    <x v="2"/>
    <n v="51"/>
    <x v="21"/>
    <x v="0"/>
    <x v="0"/>
    <x v="2"/>
    <x v="2"/>
    <n v="16"/>
    <x v="0"/>
    <n v="35000"/>
    <n v="3"/>
    <n v="105000"/>
    <n v="15.57"/>
    <x v="1"/>
    <s v=""/>
    <x v="2"/>
  </r>
  <r>
    <s v="CUST0166"/>
    <s v="Sade Suarez"/>
    <x v="2"/>
    <n v="51"/>
    <x v="21"/>
    <x v="3"/>
    <x v="0"/>
    <x v="2"/>
    <x v="2"/>
    <n v="16"/>
    <x v="12"/>
    <n v="14500"/>
    <n v="9"/>
    <n v="130500"/>
    <n v="103.36"/>
    <x v="1"/>
    <s v=""/>
    <x v="2"/>
  </r>
  <r>
    <s v="CUST0167"/>
    <s v="Ejiro Thomas"/>
    <x v="0"/>
    <n v="74"/>
    <x v="12"/>
    <x v="2"/>
    <x v="1"/>
    <x v="1"/>
    <x v="1"/>
    <n v="38"/>
    <x v="17"/>
    <n v="75000"/>
    <n v="14"/>
    <n v="1050000"/>
    <n v="43.96"/>
    <x v="1"/>
    <s v=""/>
    <x v="2"/>
  </r>
  <r>
    <s v="CUST0167"/>
    <s v="Ejiro Thomas"/>
    <x v="0"/>
    <n v="74"/>
    <x v="12"/>
    <x v="3"/>
    <x v="1"/>
    <x v="1"/>
    <x v="1"/>
    <n v="38"/>
    <x v="2"/>
    <n v="20000"/>
    <n v="11"/>
    <n v="220000"/>
    <n v="99.2"/>
    <x v="1"/>
    <s v=""/>
    <x v="2"/>
  </r>
  <r>
    <s v="CUST0168"/>
    <s v="Abubakar Weiss"/>
    <x v="1"/>
    <n v="59"/>
    <x v="21"/>
    <x v="3"/>
    <x v="1"/>
    <x v="1"/>
    <x v="1"/>
    <n v="51"/>
    <x v="2"/>
    <n v="20000"/>
    <n v="1"/>
    <n v="20000"/>
    <n v="88.54"/>
    <x v="0"/>
    <n v="1"/>
    <x v="7"/>
  </r>
  <r>
    <s v="CUST0168"/>
    <s v="Abubakar Weiss"/>
    <x v="1"/>
    <n v="59"/>
    <x v="21"/>
    <x v="1"/>
    <x v="1"/>
    <x v="1"/>
    <x v="1"/>
    <n v="51"/>
    <x v="15"/>
    <n v="7500"/>
    <n v="5"/>
    <n v="37500"/>
    <n v="40.86"/>
    <x v="0"/>
    <n v="1"/>
    <x v="7"/>
  </r>
  <r>
    <s v="CUST0169"/>
    <s v="Maryam Dean"/>
    <x v="1"/>
    <n v="36"/>
    <x v="29"/>
    <x v="0"/>
    <x v="0"/>
    <x v="2"/>
    <x v="2"/>
    <n v="42"/>
    <x v="6"/>
    <n v="9000"/>
    <n v="8"/>
    <n v="72000"/>
    <n v="145.33000000000001"/>
    <x v="0"/>
    <n v="1"/>
    <x v="7"/>
  </r>
  <r>
    <s v="CUST0169"/>
    <s v="Maryam Dean"/>
    <x v="1"/>
    <n v="36"/>
    <x v="29"/>
    <x v="3"/>
    <x v="0"/>
    <x v="2"/>
    <x v="2"/>
    <n v="42"/>
    <x v="12"/>
    <n v="14500"/>
    <n v="4"/>
    <n v="58000"/>
    <n v="131.27000000000001"/>
    <x v="0"/>
    <n v="1"/>
    <x v="7"/>
  </r>
  <r>
    <s v="CUST0169"/>
    <s v="Maryam Dean"/>
    <x v="1"/>
    <n v="36"/>
    <x v="29"/>
    <x v="1"/>
    <x v="0"/>
    <x v="2"/>
    <x v="2"/>
    <n v="42"/>
    <x v="16"/>
    <n v="900"/>
    <n v="3"/>
    <n v="2700"/>
    <n v="43.08"/>
    <x v="0"/>
    <n v="1"/>
    <x v="7"/>
  </r>
  <r>
    <s v="CUST0170"/>
    <s v="Amaka Whitaker"/>
    <x v="0"/>
    <n v="44"/>
    <x v="8"/>
    <x v="0"/>
    <x v="1"/>
    <x v="2"/>
    <x v="2"/>
    <n v="1"/>
    <x v="9"/>
    <n v="16000"/>
    <n v="3"/>
    <n v="48000"/>
    <n v="46.17"/>
    <x v="1"/>
    <s v=""/>
    <x v="2"/>
  </r>
  <r>
    <s v="CUST0170"/>
    <s v="Amaka Whitaker"/>
    <x v="0"/>
    <n v="44"/>
    <x v="8"/>
    <x v="1"/>
    <x v="1"/>
    <x v="2"/>
    <x v="2"/>
    <n v="1"/>
    <x v="14"/>
    <n v="1000"/>
    <n v="12"/>
    <n v="12000"/>
    <n v="21.09"/>
    <x v="1"/>
    <s v=""/>
    <x v="2"/>
  </r>
  <r>
    <s v="CUST0171"/>
    <s v="Maryam Dixon"/>
    <x v="2"/>
    <n v="33"/>
    <x v="6"/>
    <x v="0"/>
    <x v="0"/>
    <x v="1"/>
    <x v="1"/>
    <n v="42"/>
    <x v="0"/>
    <n v="35000"/>
    <n v="7"/>
    <n v="245000"/>
    <n v="70.56"/>
    <x v="1"/>
    <s v=""/>
    <x v="2"/>
  </r>
  <r>
    <s v="CUST0172"/>
    <s v="Obinna Miller"/>
    <x v="0"/>
    <n v="68"/>
    <x v="30"/>
    <x v="1"/>
    <x v="0"/>
    <x v="0"/>
    <x v="0"/>
    <n v="6"/>
    <x v="7"/>
    <n v="3500"/>
    <n v="8"/>
    <n v="28000"/>
    <n v="158.32"/>
    <x v="1"/>
    <s v=""/>
    <x v="2"/>
  </r>
  <r>
    <s v="CUST0172"/>
    <s v="Obinna Miller"/>
    <x v="0"/>
    <n v="68"/>
    <x v="30"/>
    <x v="0"/>
    <x v="0"/>
    <x v="0"/>
    <x v="0"/>
    <n v="6"/>
    <x v="6"/>
    <n v="9000"/>
    <n v="8"/>
    <n v="72000"/>
    <n v="129.1"/>
    <x v="1"/>
    <s v=""/>
    <x v="2"/>
  </r>
  <r>
    <s v="CUST0172"/>
    <s v="Obinna Miller"/>
    <x v="0"/>
    <n v="68"/>
    <x v="30"/>
    <x v="2"/>
    <x v="0"/>
    <x v="0"/>
    <x v="0"/>
    <n v="6"/>
    <x v="10"/>
    <n v="24000"/>
    <n v="1"/>
    <n v="24000"/>
    <n v="155.9"/>
    <x v="1"/>
    <s v=""/>
    <x v="2"/>
  </r>
  <r>
    <s v="CUST0173"/>
    <s v="Maryam Soto"/>
    <x v="2"/>
    <n v="42"/>
    <x v="8"/>
    <x v="1"/>
    <x v="0"/>
    <x v="2"/>
    <x v="2"/>
    <n v="48"/>
    <x v="15"/>
    <n v="7500"/>
    <n v="16"/>
    <n v="120000"/>
    <n v="22.99"/>
    <x v="1"/>
    <s v=""/>
    <x v="2"/>
  </r>
  <r>
    <s v="CUST0174"/>
    <s v="Kunle Jones"/>
    <x v="2"/>
    <n v="17"/>
    <x v="3"/>
    <x v="0"/>
    <x v="1"/>
    <x v="3"/>
    <x v="3"/>
    <n v="9"/>
    <x v="5"/>
    <n v="4500"/>
    <n v="1"/>
    <n v="4500"/>
    <n v="117.68"/>
    <x v="1"/>
    <s v=""/>
    <x v="2"/>
  </r>
  <r>
    <s v="CUST0174"/>
    <s v="Kunle Jones"/>
    <x v="2"/>
    <n v="17"/>
    <x v="3"/>
    <x v="1"/>
    <x v="1"/>
    <x v="3"/>
    <x v="3"/>
    <n v="9"/>
    <x v="3"/>
    <n v="500"/>
    <n v="2"/>
    <n v="1000"/>
    <n v="43.54"/>
    <x v="1"/>
    <s v=""/>
    <x v="2"/>
  </r>
  <r>
    <s v="CUST0175"/>
    <s v="Tamuno Patton"/>
    <x v="2"/>
    <n v="80"/>
    <x v="14"/>
    <x v="1"/>
    <x v="1"/>
    <x v="1"/>
    <x v="1"/>
    <n v="28"/>
    <x v="6"/>
    <n v="9000"/>
    <n v="7"/>
    <n v="63000"/>
    <n v="16.260000000000002"/>
    <x v="1"/>
    <s v=""/>
    <x v="2"/>
  </r>
  <r>
    <s v="CUST0175"/>
    <s v="Tamuno Patton"/>
    <x v="2"/>
    <n v="80"/>
    <x v="14"/>
    <x v="1"/>
    <x v="1"/>
    <x v="1"/>
    <x v="1"/>
    <n v="28"/>
    <x v="19"/>
    <n v="600"/>
    <n v="13"/>
    <n v="7800"/>
    <n v="107.51"/>
    <x v="1"/>
    <s v=""/>
    <x v="2"/>
  </r>
  <r>
    <s v="CUST0175"/>
    <s v="Tamuno Patton"/>
    <x v="2"/>
    <n v="80"/>
    <x v="14"/>
    <x v="3"/>
    <x v="1"/>
    <x v="1"/>
    <x v="1"/>
    <n v="28"/>
    <x v="10"/>
    <n v="24000"/>
    <n v="3"/>
    <n v="72000"/>
    <n v="127.04"/>
    <x v="1"/>
    <s v=""/>
    <x v="2"/>
  </r>
  <r>
    <s v="CUST0176"/>
    <s v="Maryam Martinez"/>
    <x v="0"/>
    <n v="71"/>
    <x v="7"/>
    <x v="3"/>
    <x v="0"/>
    <x v="4"/>
    <x v="4"/>
    <n v="16"/>
    <x v="4"/>
    <n v="9000"/>
    <n v="5"/>
    <n v="45000"/>
    <n v="3.03"/>
    <x v="0"/>
    <n v="1"/>
    <x v="0"/>
  </r>
  <r>
    <s v="CUST0176"/>
    <s v="Maryam Martinez"/>
    <x v="0"/>
    <n v="71"/>
    <x v="7"/>
    <x v="0"/>
    <x v="0"/>
    <x v="4"/>
    <x v="4"/>
    <n v="16"/>
    <x v="9"/>
    <n v="16000"/>
    <n v="12"/>
    <n v="192000"/>
    <n v="33.18"/>
    <x v="0"/>
    <n v="1"/>
    <x v="0"/>
  </r>
  <r>
    <s v="CUST0176"/>
    <s v="Maryam Martinez"/>
    <x v="0"/>
    <n v="71"/>
    <x v="7"/>
    <x v="1"/>
    <x v="0"/>
    <x v="4"/>
    <x v="4"/>
    <n v="16"/>
    <x v="20"/>
    <n v="6500"/>
    <n v="9"/>
    <n v="58500"/>
    <n v="103.69"/>
    <x v="0"/>
    <n v="1"/>
    <x v="0"/>
  </r>
  <r>
    <s v="CUST0177"/>
    <s v="Amina Johnson"/>
    <x v="0"/>
    <n v="63"/>
    <x v="21"/>
    <x v="2"/>
    <x v="1"/>
    <x v="1"/>
    <x v="1"/>
    <n v="47"/>
    <x v="2"/>
    <n v="20000"/>
    <n v="19"/>
    <n v="380000"/>
    <n v="52.96"/>
    <x v="1"/>
    <s v=""/>
    <x v="2"/>
  </r>
  <r>
    <s v="CUST0177"/>
    <s v="Amina Johnson"/>
    <x v="0"/>
    <n v="63"/>
    <x v="21"/>
    <x v="1"/>
    <x v="1"/>
    <x v="1"/>
    <x v="1"/>
    <n v="47"/>
    <x v="14"/>
    <n v="1000"/>
    <n v="17"/>
    <n v="17000"/>
    <n v="99.48"/>
    <x v="1"/>
    <s v=""/>
    <x v="2"/>
  </r>
  <r>
    <s v="CUST0178"/>
    <s v="Ejiro Johnson"/>
    <x v="2"/>
    <n v="23"/>
    <x v="12"/>
    <x v="3"/>
    <x v="0"/>
    <x v="2"/>
    <x v="2"/>
    <n v="24"/>
    <x v="4"/>
    <n v="9000"/>
    <n v="1"/>
    <n v="9000"/>
    <n v="171.81"/>
    <x v="1"/>
    <s v=""/>
    <x v="2"/>
  </r>
  <r>
    <s v="CUST0178"/>
    <s v="Ejiro Johnson"/>
    <x v="2"/>
    <n v="23"/>
    <x v="12"/>
    <x v="1"/>
    <x v="0"/>
    <x v="2"/>
    <x v="2"/>
    <n v="24"/>
    <x v="13"/>
    <n v="350"/>
    <n v="12"/>
    <n v="4200"/>
    <n v="9.67"/>
    <x v="1"/>
    <s v=""/>
    <x v="2"/>
  </r>
  <r>
    <s v="CUST0178"/>
    <s v="Ejiro Johnson"/>
    <x v="2"/>
    <n v="23"/>
    <x v="12"/>
    <x v="2"/>
    <x v="0"/>
    <x v="2"/>
    <x v="2"/>
    <n v="24"/>
    <x v="17"/>
    <n v="75000"/>
    <n v="6"/>
    <n v="450000"/>
    <n v="184.09"/>
    <x v="1"/>
    <s v=""/>
    <x v="2"/>
  </r>
  <r>
    <s v="CUST0179"/>
    <s v="Bola Curtis"/>
    <x v="2"/>
    <n v="69"/>
    <x v="16"/>
    <x v="2"/>
    <x v="1"/>
    <x v="2"/>
    <x v="2"/>
    <n v="16"/>
    <x v="11"/>
    <n v="30000"/>
    <n v="17"/>
    <n v="510000"/>
    <n v="45.03"/>
    <x v="0"/>
    <n v="1"/>
    <x v="3"/>
  </r>
  <r>
    <s v="CUST0179"/>
    <s v="Bola Curtis"/>
    <x v="2"/>
    <n v="69"/>
    <x v="16"/>
    <x v="3"/>
    <x v="1"/>
    <x v="2"/>
    <x v="2"/>
    <n v="16"/>
    <x v="4"/>
    <n v="9000"/>
    <n v="3"/>
    <n v="27000"/>
    <n v="190.84"/>
    <x v="0"/>
    <n v="1"/>
    <x v="3"/>
  </r>
  <r>
    <s v="CUST0179"/>
    <s v="Bola Curtis"/>
    <x v="2"/>
    <n v="69"/>
    <x v="16"/>
    <x v="1"/>
    <x v="1"/>
    <x v="2"/>
    <x v="2"/>
    <n v="16"/>
    <x v="1"/>
    <n v="5500"/>
    <n v="10"/>
    <n v="55000"/>
    <n v="173.27"/>
    <x v="0"/>
    <n v="1"/>
    <x v="3"/>
  </r>
  <r>
    <s v="CUST0180"/>
    <s v="Ese Haley"/>
    <x v="2"/>
    <n v="27"/>
    <x v="2"/>
    <x v="1"/>
    <x v="0"/>
    <x v="2"/>
    <x v="2"/>
    <n v="24"/>
    <x v="6"/>
    <n v="9000"/>
    <n v="16"/>
    <n v="144000"/>
    <n v="118.54"/>
    <x v="1"/>
    <s v=""/>
    <x v="2"/>
  </r>
  <r>
    <s v="CUST0180"/>
    <s v="Ese Haley"/>
    <x v="2"/>
    <n v="27"/>
    <x v="2"/>
    <x v="1"/>
    <x v="0"/>
    <x v="2"/>
    <x v="2"/>
    <n v="24"/>
    <x v="13"/>
    <n v="350"/>
    <n v="18"/>
    <n v="6300"/>
    <n v="146.63"/>
    <x v="1"/>
    <s v=""/>
    <x v="2"/>
  </r>
  <r>
    <s v="CUST0181"/>
    <s v="Halima Walker"/>
    <x v="2"/>
    <n v="35"/>
    <x v="34"/>
    <x v="3"/>
    <x v="1"/>
    <x v="3"/>
    <x v="3"/>
    <n v="2"/>
    <x v="12"/>
    <n v="14500"/>
    <n v="10"/>
    <n v="145000"/>
    <n v="169.88"/>
    <x v="1"/>
    <s v=""/>
    <x v="2"/>
  </r>
  <r>
    <s v="CUST0181"/>
    <s v="Halima Walker"/>
    <x v="2"/>
    <n v="35"/>
    <x v="34"/>
    <x v="0"/>
    <x v="1"/>
    <x v="3"/>
    <x v="3"/>
    <n v="2"/>
    <x v="9"/>
    <n v="16000"/>
    <n v="8"/>
    <n v="128000"/>
    <n v="41.44"/>
    <x v="1"/>
    <s v=""/>
    <x v="2"/>
  </r>
  <r>
    <s v="CUST0181"/>
    <s v="Halima Walker"/>
    <x v="2"/>
    <n v="35"/>
    <x v="34"/>
    <x v="1"/>
    <x v="1"/>
    <x v="3"/>
    <x v="3"/>
    <n v="2"/>
    <x v="15"/>
    <n v="7500"/>
    <n v="2"/>
    <n v="15000"/>
    <n v="98.66"/>
    <x v="1"/>
    <s v=""/>
    <x v="2"/>
  </r>
  <r>
    <s v="CUST0182"/>
    <s v="Obinna Mills"/>
    <x v="2"/>
    <n v="51"/>
    <x v="33"/>
    <x v="1"/>
    <x v="0"/>
    <x v="3"/>
    <x v="3"/>
    <n v="59"/>
    <x v="14"/>
    <n v="1000"/>
    <n v="17"/>
    <n v="17000"/>
    <n v="116.36"/>
    <x v="1"/>
    <s v=""/>
    <x v="2"/>
  </r>
  <r>
    <s v="CUST0182"/>
    <s v="Obinna Mills"/>
    <x v="2"/>
    <n v="51"/>
    <x v="33"/>
    <x v="2"/>
    <x v="0"/>
    <x v="3"/>
    <x v="3"/>
    <n v="59"/>
    <x v="11"/>
    <n v="30000"/>
    <n v="13"/>
    <n v="390000"/>
    <n v="127.62"/>
    <x v="1"/>
    <s v=""/>
    <x v="2"/>
  </r>
  <r>
    <s v="CUST0183"/>
    <s v="Kunle Shaw"/>
    <x v="1"/>
    <n v="23"/>
    <x v="0"/>
    <x v="2"/>
    <x v="0"/>
    <x v="2"/>
    <x v="2"/>
    <n v="16"/>
    <x v="8"/>
    <n v="150000"/>
    <n v="3"/>
    <n v="450000"/>
    <n v="54.76"/>
    <x v="1"/>
    <s v=""/>
    <x v="2"/>
  </r>
  <r>
    <s v="CUST0183"/>
    <s v="Kunle Shaw"/>
    <x v="1"/>
    <n v="23"/>
    <x v="0"/>
    <x v="0"/>
    <x v="0"/>
    <x v="2"/>
    <x v="2"/>
    <n v="16"/>
    <x v="5"/>
    <n v="4500"/>
    <n v="19"/>
    <n v="85500"/>
    <n v="27.65"/>
    <x v="1"/>
    <s v=""/>
    <x v="2"/>
  </r>
  <r>
    <s v="CUST0184"/>
    <s v="Ngozi Webb"/>
    <x v="2"/>
    <n v="35"/>
    <x v="13"/>
    <x v="2"/>
    <x v="0"/>
    <x v="2"/>
    <x v="2"/>
    <n v="29"/>
    <x v="10"/>
    <n v="24000"/>
    <n v="4"/>
    <n v="96000"/>
    <n v="92.94"/>
    <x v="1"/>
    <s v=""/>
    <x v="2"/>
  </r>
  <r>
    <s v="CUST0184"/>
    <s v="Ngozi Webb"/>
    <x v="2"/>
    <n v="35"/>
    <x v="13"/>
    <x v="3"/>
    <x v="0"/>
    <x v="2"/>
    <x v="2"/>
    <n v="29"/>
    <x v="4"/>
    <n v="9000"/>
    <n v="10"/>
    <n v="90000"/>
    <n v="31.94"/>
    <x v="1"/>
    <s v=""/>
    <x v="2"/>
  </r>
  <r>
    <s v="CUST0184"/>
    <s v="Ngozi Webb"/>
    <x v="2"/>
    <n v="35"/>
    <x v="13"/>
    <x v="1"/>
    <x v="0"/>
    <x v="2"/>
    <x v="2"/>
    <n v="29"/>
    <x v="9"/>
    <n v="16000"/>
    <n v="11"/>
    <n v="176000"/>
    <n v="43.4"/>
    <x v="1"/>
    <s v=""/>
    <x v="2"/>
  </r>
  <r>
    <s v="CUST0185"/>
    <s v="Obinna Young"/>
    <x v="0"/>
    <n v="27"/>
    <x v="7"/>
    <x v="1"/>
    <x v="1"/>
    <x v="2"/>
    <x v="2"/>
    <n v="26"/>
    <x v="1"/>
    <n v="5500"/>
    <n v="18"/>
    <n v="99000"/>
    <n v="111.41"/>
    <x v="0"/>
    <n v="1"/>
    <x v="6"/>
  </r>
  <r>
    <s v="CUST0186"/>
    <s v="Halima Harrison"/>
    <x v="2"/>
    <n v="28"/>
    <x v="2"/>
    <x v="0"/>
    <x v="0"/>
    <x v="1"/>
    <x v="1"/>
    <n v="52"/>
    <x v="5"/>
    <n v="4500"/>
    <n v="12"/>
    <n v="54000"/>
    <n v="164.82"/>
    <x v="0"/>
    <n v="1"/>
    <x v="1"/>
  </r>
  <r>
    <s v="CUST0187"/>
    <s v="Chinedu Brown"/>
    <x v="2"/>
    <n v="49"/>
    <x v="23"/>
    <x v="2"/>
    <x v="0"/>
    <x v="4"/>
    <x v="4"/>
    <n v="5"/>
    <x v="2"/>
    <n v="20000"/>
    <n v="15"/>
    <n v="300000"/>
    <n v="9.02"/>
    <x v="1"/>
    <s v=""/>
    <x v="2"/>
  </r>
  <r>
    <s v="CUST0188"/>
    <s v="Sade Cruz"/>
    <x v="0"/>
    <n v="37"/>
    <x v="0"/>
    <x v="2"/>
    <x v="1"/>
    <x v="4"/>
    <x v="4"/>
    <n v="32"/>
    <x v="12"/>
    <n v="14500"/>
    <n v="9"/>
    <n v="130500"/>
    <n v="181.71"/>
    <x v="1"/>
    <s v=""/>
    <x v="2"/>
  </r>
  <r>
    <s v="CUST0189"/>
    <s v="Zainab Mcguire"/>
    <x v="2"/>
    <n v="73"/>
    <x v="5"/>
    <x v="1"/>
    <x v="0"/>
    <x v="2"/>
    <x v="2"/>
    <n v="40"/>
    <x v="3"/>
    <n v="500"/>
    <n v="14"/>
    <n v="7000"/>
    <n v="76.91"/>
    <x v="1"/>
    <s v=""/>
    <x v="2"/>
  </r>
  <r>
    <s v="CUST0189"/>
    <s v="Zainab Mcguire"/>
    <x v="2"/>
    <n v="73"/>
    <x v="5"/>
    <x v="3"/>
    <x v="0"/>
    <x v="2"/>
    <x v="2"/>
    <n v="40"/>
    <x v="2"/>
    <n v="20000"/>
    <n v="17"/>
    <n v="340000"/>
    <n v="128.71"/>
    <x v="1"/>
    <s v=""/>
    <x v="2"/>
  </r>
  <r>
    <s v="CUST0189"/>
    <s v="Zainab Mcguire"/>
    <x v="2"/>
    <n v="73"/>
    <x v="5"/>
    <x v="2"/>
    <x v="0"/>
    <x v="2"/>
    <x v="2"/>
    <n v="40"/>
    <x v="12"/>
    <n v="14500"/>
    <n v="18"/>
    <n v="261000"/>
    <n v="126.34"/>
    <x v="1"/>
    <s v=""/>
    <x v="2"/>
  </r>
  <r>
    <s v="CUST0190"/>
    <s v="Funke Thomas"/>
    <x v="2"/>
    <n v="64"/>
    <x v="25"/>
    <x v="2"/>
    <x v="1"/>
    <x v="2"/>
    <x v="2"/>
    <n v="35"/>
    <x v="11"/>
    <n v="30000"/>
    <n v="20"/>
    <n v="600000"/>
    <n v="5.7"/>
    <x v="1"/>
    <s v=""/>
    <x v="2"/>
  </r>
  <r>
    <s v="CUST0190"/>
    <s v="Funke Thomas"/>
    <x v="2"/>
    <n v="64"/>
    <x v="25"/>
    <x v="0"/>
    <x v="1"/>
    <x v="2"/>
    <x v="2"/>
    <n v="35"/>
    <x v="5"/>
    <n v="4500"/>
    <n v="9"/>
    <n v="40500"/>
    <n v="6.35"/>
    <x v="1"/>
    <s v=""/>
    <x v="2"/>
  </r>
  <r>
    <s v="CUST0190"/>
    <s v="Funke Thomas"/>
    <x v="2"/>
    <n v="64"/>
    <x v="25"/>
    <x v="1"/>
    <x v="1"/>
    <x v="2"/>
    <x v="2"/>
    <n v="35"/>
    <x v="16"/>
    <n v="900"/>
    <n v="16"/>
    <n v="14400"/>
    <n v="161.83000000000001"/>
    <x v="1"/>
    <s v=""/>
    <x v="2"/>
  </r>
  <r>
    <s v="CUST0191"/>
    <s v="Sarah Meyer"/>
    <x v="2"/>
    <n v="61"/>
    <x v="16"/>
    <x v="3"/>
    <x v="0"/>
    <x v="0"/>
    <x v="0"/>
    <n v="7"/>
    <x v="11"/>
    <n v="30000"/>
    <n v="6"/>
    <n v="180000"/>
    <n v="187.07"/>
    <x v="0"/>
    <n v="1"/>
    <x v="1"/>
  </r>
  <r>
    <s v="CUST0191"/>
    <s v="Sarah Meyer"/>
    <x v="2"/>
    <n v="61"/>
    <x v="16"/>
    <x v="1"/>
    <x v="0"/>
    <x v="0"/>
    <x v="0"/>
    <n v="7"/>
    <x v="19"/>
    <n v="600"/>
    <n v="11"/>
    <n v="6600"/>
    <n v="47.69"/>
    <x v="0"/>
    <n v="1"/>
    <x v="1"/>
  </r>
  <r>
    <s v="CUST0191"/>
    <s v="Sarah Meyer"/>
    <x v="2"/>
    <n v="61"/>
    <x v="16"/>
    <x v="0"/>
    <x v="0"/>
    <x v="0"/>
    <x v="0"/>
    <n v="7"/>
    <x v="6"/>
    <n v="9000"/>
    <n v="1"/>
    <n v="9000"/>
    <n v="182.84"/>
    <x v="0"/>
    <n v="1"/>
    <x v="1"/>
  </r>
  <r>
    <s v="CUST0192"/>
    <s v="Oghene Schroeder"/>
    <x v="1"/>
    <n v="34"/>
    <x v="18"/>
    <x v="3"/>
    <x v="1"/>
    <x v="0"/>
    <x v="0"/>
    <n v="35"/>
    <x v="2"/>
    <n v="20000"/>
    <n v="1"/>
    <n v="20000"/>
    <n v="120.53"/>
    <x v="1"/>
    <s v=""/>
    <x v="2"/>
  </r>
  <r>
    <s v="CUST0193"/>
    <s v="Sarah Thomas"/>
    <x v="2"/>
    <n v="77"/>
    <x v="34"/>
    <x v="2"/>
    <x v="1"/>
    <x v="0"/>
    <x v="0"/>
    <n v="59"/>
    <x v="4"/>
    <n v="9000"/>
    <n v="19"/>
    <n v="171000"/>
    <n v="4.87"/>
    <x v="1"/>
    <s v=""/>
    <x v="2"/>
  </r>
  <r>
    <s v="CUST0194"/>
    <s v="Obinna Dunn"/>
    <x v="1"/>
    <n v="30"/>
    <x v="8"/>
    <x v="2"/>
    <x v="1"/>
    <x v="4"/>
    <x v="4"/>
    <n v="5"/>
    <x v="11"/>
    <n v="30000"/>
    <n v="14"/>
    <n v="420000"/>
    <n v="195.18"/>
    <x v="1"/>
    <s v=""/>
    <x v="2"/>
  </r>
  <r>
    <s v="CUST0194"/>
    <s v="Obinna Dunn"/>
    <x v="1"/>
    <n v="30"/>
    <x v="8"/>
    <x v="0"/>
    <x v="1"/>
    <x v="4"/>
    <x v="4"/>
    <n v="5"/>
    <x v="0"/>
    <n v="35000"/>
    <n v="6"/>
    <n v="210000"/>
    <n v="130.01"/>
    <x v="1"/>
    <s v=""/>
    <x v="2"/>
  </r>
  <r>
    <s v="CUST0195"/>
    <s v="Oghene Munoz"/>
    <x v="1"/>
    <n v="44"/>
    <x v="20"/>
    <x v="1"/>
    <x v="1"/>
    <x v="0"/>
    <x v="0"/>
    <n v="20"/>
    <x v="19"/>
    <n v="600"/>
    <n v="20"/>
    <n v="12000"/>
    <n v="120.68"/>
    <x v="0"/>
    <n v="1"/>
    <x v="3"/>
  </r>
  <r>
    <s v="CUST0195"/>
    <s v="Oghene Munoz"/>
    <x v="1"/>
    <n v="44"/>
    <x v="20"/>
    <x v="2"/>
    <x v="1"/>
    <x v="0"/>
    <x v="0"/>
    <n v="20"/>
    <x v="12"/>
    <n v="14500"/>
    <n v="4"/>
    <n v="58000"/>
    <n v="128.11000000000001"/>
    <x v="0"/>
    <n v="1"/>
    <x v="3"/>
  </r>
  <r>
    <s v="CUST0195"/>
    <s v="Oghene Munoz"/>
    <x v="1"/>
    <n v="44"/>
    <x v="20"/>
    <x v="3"/>
    <x v="1"/>
    <x v="0"/>
    <x v="0"/>
    <n v="20"/>
    <x v="12"/>
    <n v="14500"/>
    <n v="3"/>
    <n v="43500"/>
    <n v="28.56"/>
    <x v="0"/>
    <n v="1"/>
    <x v="3"/>
  </r>
  <r>
    <s v="CUST0196"/>
    <s v="Halima Burns"/>
    <x v="0"/>
    <n v="60"/>
    <x v="32"/>
    <x v="0"/>
    <x v="0"/>
    <x v="2"/>
    <x v="2"/>
    <n v="41"/>
    <x v="9"/>
    <n v="16000"/>
    <n v="4"/>
    <n v="64000"/>
    <n v="70.42"/>
    <x v="1"/>
    <s v=""/>
    <x v="2"/>
  </r>
  <r>
    <s v="CUST0196"/>
    <s v="Halima Burns"/>
    <x v="0"/>
    <n v="60"/>
    <x v="32"/>
    <x v="3"/>
    <x v="0"/>
    <x v="2"/>
    <x v="2"/>
    <n v="41"/>
    <x v="4"/>
    <n v="9000"/>
    <n v="15"/>
    <n v="135000"/>
    <n v="10.11"/>
    <x v="1"/>
    <s v=""/>
    <x v="2"/>
  </r>
  <r>
    <s v="CUST0197"/>
    <s v="Ibim Murphy"/>
    <x v="2"/>
    <n v="37"/>
    <x v="15"/>
    <x v="1"/>
    <x v="1"/>
    <x v="2"/>
    <x v="2"/>
    <n v="57"/>
    <x v="13"/>
    <n v="350"/>
    <n v="3"/>
    <n v="1050"/>
    <n v="32.950000000000003"/>
    <x v="1"/>
    <s v=""/>
    <x v="2"/>
  </r>
  <r>
    <s v="CUST0198"/>
    <s v="Bola Potter"/>
    <x v="0"/>
    <n v="53"/>
    <x v="17"/>
    <x v="0"/>
    <x v="1"/>
    <x v="1"/>
    <x v="1"/>
    <n v="17"/>
    <x v="9"/>
    <n v="16000"/>
    <n v="3"/>
    <n v="48000"/>
    <n v="109.64"/>
    <x v="1"/>
    <s v=""/>
    <x v="2"/>
  </r>
  <r>
    <s v="CUST0198"/>
    <s v="Bola Potter"/>
    <x v="0"/>
    <n v="53"/>
    <x v="17"/>
    <x v="2"/>
    <x v="1"/>
    <x v="1"/>
    <x v="1"/>
    <n v="17"/>
    <x v="18"/>
    <n v="25000"/>
    <n v="20"/>
    <n v="500000"/>
    <n v="119.01"/>
    <x v="1"/>
    <s v=""/>
    <x v="2"/>
  </r>
  <r>
    <s v="CUST0199"/>
    <s v="John Morales"/>
    <x v="2"/>
    <n v="19"/>
    <x v="0"/>
    <x v="0"/>
    <x v="0"/>
    <x v="0"/>
    <x v="0"/>
    <n v="39"/>
    <x v="5"/>
    <n v="4500"/>
    <n v="18"/>
    <n v="81000"/>
    <n v="139.59"/>
    <x v="0"/>
    <n v="1"/>
    <x v="4"/>
  </r>
  <r>
    <s v="CUST0200"/>
    <s v="Saidu Tucker"/>
    <x v="0"/>
    <n v="52"/>
    <x v="24"/>
    <x v="0"/>
    <x v="0"/>
    <x v="4"/>
    <x v="4"/>
    <n v="7"/>
    <x v="6"/>
    <n v="9000"/>
    <n v="3"/>
    <n v="27000"/>
    <n v="1.26"/>
    <x v="1"/>
    <s v=""/>
    <x v="2"/>
  </r>
  <r>
    <s v="CUST0200"/>
    <s v="Saidu Tucker"/>
    <x v="0"/>
    <n v="52"/>
    <x v="24"/>
    <x v="3"/>
    <x v="0"/>
    <x v="4"/>
    <x v="4"/>
    <n v="7"/>
    <x v="11"/>
    <n v="30000"/>
    <n v="20"/>
    <n v="600000"/>
    <n v="164.87"/>
    <x v="1"/>
    <s v=""/>
    <x v="2"/>
  </r>
  <r>
    <s v="CUST0201"/>
    <s v="John Mcgrath"/>
    <x v="2"/>
    <n v="41"/>
    <x v="13"/>
    <x v="3"/>
    <x v="0"/>
    <x v="2"/>
    <x v="2"/>
    <n v="14"/>
    <x v="12"/>
    <n v="14500"/>
    <n v="9"/>
    <n v="130500"/>
    <n v="94.45"/>
    <x v="1"/>
    <s v=""/>
    <x v="2"/>
  </r>
  <r>
    <s v="CUST0201"/>
    <s v="John Mcgrath"/>
    <x v="2"/>
    <n v="41"/>
    <x v="13"/>
    <x v="0"/>
    <x v="0"/>
    <x v="2"/>
    <x v="2"/>
    <n v="14"/>
    <x v="9"/>
    <n v="16000"/>
    <n v="13"/>
    <n v="208000"/>
    <n v="128.55000000000001"/>
    <x v="1"/>
    <s v=""/>
    <x v="2"/>
  </r>
  <r>
    <s v="CUST0202"/>
    <s v="Shehu Hays"/>
    <x v="2"/>
    <n v="63"/>
    <x v="6"/>
    <x v="0"/>
    <x v="1"/>
    <x v="1"/>
    <x v="1"/>
    <n v="12"/>
    <x v="9"/>
    <n v="16000"/>
    <n v="4"/>
    <n v="64000"/>
    <n v="30.65"/>
    <x v="0"/>
    <n v="1"/>
    <x v="5"/>
  </r>
  <r>
    <s v="CUST0202"/>
    <s v="Shehu Hays"/>
    <x v="2"/>
    <n v="63"/>
    <x v="6"/>
    <x v="1"/>
    <x v="1"/>
    <x v="1"/>
    <x v="1"/>
    <n v="12"/>
    <x v="14"/>
    <n v="1000"/>
    <n v="18"/>
    <n v="18000"/>
    <n v="133.79"/>
    <x v="0"/>
    <n v="1"/>
    <x v="5"/>
  </r>
  <r>
    <s v="CUST0203"/>
    <s v="Ibim Castro"/>
    <x v="2"/>
    <n v="45"/>
    <x v="4"/>
    <x v="0"/>
    <x v="1"/>
    <x v="3"/>
    <x v="3"/>
    <n v="53"/>
    <x v="6"/>
    <n v="9000"/>
    <n v="2"/>
    <n v="18000"/>
    <n v="16.25"/>
    <x v="1"/>
    <s v=""/>
    <x v="2"/>
  </r>
  <r>
    <s v="CUST0203"/>
    <s v="Ibim Castro"/>
    <x v="2"/>
    <n v="45"/>
    <x v="4"/>
    <x v="1"/>
    <x v="1"/>
    <x v="3"/>
    <x v="3"/>
    <n v="53"/>
    <x v="20"/>
    <n v="6500"/>
    <n v="17"/>
    <n v="110500"/>
    <n v="114.46"/>
    <x v="1"/>
    <s v=""/>
    <x v="2"/>
  </r>
  <r>
    <s v="CUST0204"/>
    <s v="Obinna Patterson"/>
    <x v="2"/>
    <n v="31"/>
    <x v="30"/>
    <x v="1"/>
    <x v="0"/>
    <x v="0"/>
    <x v="0"/>
    <n v="11"/>
    <x v="13"/>
    <n v="350"/>
    <n v="5"/>
    <n v="1750"/>
    <n v="199.46"/>
    <x v="0"/>
    <n v="1"/>
    <x v="5"/>
  </r>
  <r>
    <s v="CUST0205"/>
    <s v="Saidu Munoz"/>
    <x v="2"/>
    <n v="56"/>
    <x v="23"/>
    <x v="1"/>
    <x v="0"/>
    <x v="3"/>
    <x v="3"/>
    <n v="25"/>
    <x v="20"/>
    <n v="6500"/>
    <n v="4"/>
    <n v="26000"/>
    <n v="156.44999999999999"/>
    <x v="1"/>
    <s v=""/>
    <x v="2"/>
  </r>
  <r>
    <s v="CUST0205"/>
    <s v="Saidu Munoz"/>
    <x v="2"/>
    <n v="56"/>
    <x v="23"/>
    <x v="3"/>
    <x v="0"/>
    <x v="3"/>
    <x v="3"/>
    <n v="25"/>
    <x v="12"/>
    <n v="14500"/>
    <n v="19"/>
    <n v="275500"/>
    <n v="30.35"/>
    <x v="1"/>
    <s v=""/>
    <x v="2"/>
  </r>
  <r>
    <s v="CUST0206"/>
    <s v="Ngozi Wood"/>
    <x v="1"/>
    <n v="29"/>
    <x v="13"/>
    <x v="1"/>
    <x v="1"/>
    <x v="4"/>
    <x v="4"/>
    <n v="56"/>
    <x v="19"/>
    <n v="600"/>
    <n v="5"/>
    <n v="3000"/>
    <n v="55.45"/>
    <x v="0"/>
    <n v="1"/>
    <x v="7"/>
  </r>
  <r>
    <s v="CUST0206"/>
    <s v="Ngozi Wood"/>
    <x v="1"/>
    <n v="29"/>
    <x v="13"/>
    <x v="3"/>
    <x v="1"/>
    <x v="4"/>
    <x v="4"/>
    <n v="56"/>
    <x v="10"/>
    <n v="24000"/>
    <n v="13"/>
    <n v="312000"/>
    <n v="121.93"/>
    <x v="0"/>
    <n v="1"/>
    <x v="7"/>
  </r>
  <r>
    <s v="CUST0207"/>
    <s v="Bola Miller"/>
    <x v="2"/>
    <n v="66"/>
    <x v="26"/>
    <x v="2"/>
    <x v="0"/>
    <x v="2"/>
    <x v="2"/>
    <n v="4"/>
    <x v="10"/>
    <n v="24000"/>
    <n v="16"/>
    <n v="384000"/>
    <n v="62.53"/>
    <x v="1"/>
    <s v=""/>
    <x v="2"/>
  </r>
  <r>
    <s v="CUST0208"/>
    <s v="Ngozi Acevedo"/>
    <x v="2"/>
    <n v="45"/>
    <x v="21"/>
    <x v="3"/>
    <x v="1"/>
    <x v="2"/>
    <x v="2"/>
    <n v="48"/>
    <x v="2"/>
    <n v="20000"/>
    <n v="14"/>
    <n v="280000"/>
    <n v="182.73"/>
    <x v="0"/>
    <n v="1"/>
    <x v="5"/>
  </r>
  <r>
    <s v="CUST0208"/>
    <s v="Ngozi Acevedo"/>
    <x v="2"/>
    <n v="45"/>
    <x v="21"/>
    <x v="1"/>
    <x v="1"/>
    <x v="2"/>
    <x v="2"/>
    <n v="48"/>
    <x v="1"/>
    <n v="5500"/>
    <n v="12"/>
    <n v="66000"/>
    <n v="152.02000000000001"/>
    <x v="0"/>
    <n v="1"/>
    <x v="5"/>
  </r>
  <r>
    <s v="CUST0208"/>
    <s v="Ngozi Acevedo"/>
    <x v="2"/>
    <n v="45"/>
    <x v="21"/>
    <x v="0"/>
    <x v="1"/>
    <x v="2"/>
    <x v="2"/>
    <n v="48"/>
    <x v="9"/>
    <n v="16000"/>
    <n v="6"/>
    <n v="96000"/>
    <n v="103.3"/>
    <x v="0"/>
    <n v="1"/>
    <x v="5"/>
  </r>
  <r>
    <s v="CUST0209"/>
    <s v="Kunle Bird"/>
    <x v="0"/>
    <n v="55"/>
    <x v="28"/>
    <x v="3"/>
    <x v="1"/>
    <x v="0"/>
    <x v="0"/>
    <n v="9"/>
    <x v="2"/>
    <n v="20000"/>
    <n v="2"/>
    <n v="40000"/>
    <n v="7.1"/>
    <x v="0"/>
    <n v="1"/>
    <x v="1"/>
  </r>
  <r>
    <s v="CUST0210"/>
    <s v="Ejiro Gill"/>
    <x v="2"/>
    <n v="41"/>
    <x v="29"/>
    <x v="3"/>
    <x v="1"/>
    <x v="3"/>
    <x v="3"/>
    <n v="53"/>
    <x v="2"/>
    <n v="20000"/>
    <n v="20"/>
    <n v="400000"/>
    <n v="74.81"/>
    <x v="1"/>
    <s v=""/>
    <x v="2"/>
  </r>
  <r>
    <s v="CUST0211"/>
    <s v="Alabo Clay"/>
    <x v="2"/>
    <n v="38"/>
    <x v="31"/>
    <x v="3"/>
    <x v="1"/>
    <x v="2"/>
    <x v="2"/>
    <n v="23"/>
    <x v="12"/>
    <n v="14500"/>
    <n v="19"/>
    <n v="275500"/>
    <n v="10.41"/>
    <x v="1"/>
    <s v=""/>
    <x v="2"/>
  </r>
  <r>
    <s v="CUST0211"/>
    <s v="Alabo Clay"/>
    <x v="2"/>
    <n v="38"/>
    <x v="31"/>
    <x v="1"/>
    <x v="1"/>
    <x v="2"/>
    <x v="2"/>
    <n v="23"/>
    <x v="5"/>
    <n v="4500"/>
    <n v="8"/>
    <n v="36000"/>
    <n v="171.49"/>
    <x v="1"/>
    <s v=""/>
    <x v="2"/>
  </r>
  <r>
    <s v="CUST0211"/>
    <s v="Alabo Clay"/>
    <x v="2"/>
    <n v="38"/>
    <x v="31"/>
    <x v="1"/>
    <x v="1"/>
    <x v="2"/>
    <x v="2"/>
    <n v="23"/>
    <x v="13"/>
    <n v="350"/>
    <n v="14"/>
    <n v="4900"/>
    <n v="54.18"/>
    <x v="1"/>
    <s v=""/>
    <x v="2"/>
  </r>
  <r>
    <s v="CUST0212"/>
    <s v="Michael Williams"/>
    <x v="2"/>
    <n v="18"/>
    <x v="34"/>
    <x v="0"/>
    <x v="1"/>
    <x v="0"/>
    <x v="0"/>
    <n v="59"/>
    <x v="5"/>
    <n v="4500"/>
    <n v="10"/>
    <n v="45000"/>
    <n v="121.86"/>
    <x v="1"/>
    <s v=""/>
    <x v="2"/>
  </r>
  <r>
    <s v="CUST0213"/>
    <s v="Zainab Clark"/>
    <x v="1"/>
    <n v="70"/>
    <x v="6"/>
    <x v="1"/>
    <x v="1"/>
    <x v="0"/>
    <x v="0"/>
    <n v="30"/>
    <x v="16"/>
    <n v="900"/>
    <n v="12"/>
    <n v="10800"/>
    <n v="102.55"/>
    <x v="1"/>
    <s v=""/>
    <x v="2"/>
  </r>
  <r>
    <s v="CUST0213"/>
    <s v="Zainab Clark"/>
    <x v="1"/>
    <n v="70"/>
    <x v="6"/>
    <x v="2"/>
    <x v="1"/>
    <x v="0"/>
    <x v="0"/>
    <n v="30"/>
    <x v="10"/>
    <n v="24000"/>
    <n v="4"/>
    <n v="96000"/>
    <n v="60.05"/>
    <x v="1"/>
    <s v=""/>
    <x v="2"/>
  </r>
  <r>
    <s v="CUST0213"/>
    <s v="Zainab Clark"/>
    <x v="1"/>
    <n v="70"/>
    <x v="6"/>
    <x v="3"/>
    <x v="1"/>
    <x v="0"/>
    <x v="0"/>
    <n v="30"/>
    <x v="12"/>
    <n v="14500"/>
    <n v="9"/>
    <n v="130500"/>
    <n v="13.24"/>
    <x v="1"/>
    <s v=""/>
    <x v="2"/>
  </r>
  <r>
    <s v="CUST0214"/>
    <s v="Ese Cooper"/>
    <x v="2"/>
    <n v="51"/>
    <x v="22"/>
    <x v="1"/>
    <x v="1"/>
    <x v="3"/>
    <x v="3"/>
    <n v="13"/>
    <x v="7"/>
    <n v="3500"/>
    <n v="1"/>
    <n v="3500"/>
    <n v="136.31"/>
    <x v="1"/>
    <s v=""/>
    <x v="2"/>
  </r>
  <r>
    <s v="CUST0215"/>
    <s v="Grace Figueroa"/>
    <x v="2"/>
    <n v="53"/>
    <x v="22"/>
    <x v="1"/>
    <x v="1"/>
    <x v="1"/>
    <x v="1"/>
    <n v="26"/>
    <x v="0"/>
    <n v="35000"/>
    <n v="12"/>
    <n v="420000"/>
    <n v="181.35"/>
    <x v="1"/>
    <s v=""/>
    <x v="2"/>
  </r>
  <r>
    <s v="CUST0215"/>
    <s v="Grace Figueroa"/>
    <x v="2"/>
    <n v="53"/>
    <x v="22"/>
    <x v="1"/>
    <x v="1"/>
    <x v="1"/>
    <x v="1"/>
    <n v="26"/>
    <x v="20"/>
    <n v="6500"/>
    <n v="6"/>
    <n v="39000"/>
    <n v="60.39"/>
    <x v="1"/>
    <s v=""/>
    <x v="2"/>
  </r>
  <r>
    <s v="CUST0215"/>
    <s v="Grace Figueroa"/>
    <x v="2"/>
    <n v="53"/>
    <x v="22"/>
    <x v="3"/>
    <x v="1"/>
    <x v="1"/>
    <x v="1"/>
    <n v="26"/>
    <x v="10"/>
    <n v="24000"/>
    <n v="4"/>
    <n v="96000"/>
    <n v="36.64"/>
    <x v="1"/>
    <s v=""/>
    <x v="2"/>
  </r>
  <r>
    <s v="CUST0216"/>
    <s v="John Erickson"/>
    <x v="1"/>
    <n v="32"/>
    <x v="22"/>
    <x v="2"/>
    <x v="0"/>
    <x v="1"/>
    <x v="1"/>
    <n v="44"/>
    <x v="18"/>
    <n v="25000"/>
    <n v="10"/>
    <n v="250000"/>
    <n v="52.48"/>
    <x v="0"/>
    <n v="1"/>
    <x v="6"/>
  </r>
  <r>
    <s v="CUST0216"/>
    <s v="John Erickson"/>
    <x v="1"/>
    <n v="32"/>
    <x v="22"/>
    <x v="0"/>
    <x v="0"/>
    <x v="1"/>
    <x v="1"/>
    <n v="44"/>
    <x v="0"/>
    <n v="35000"/>
    <n v="16"/>
    <n v="560000"/>
    <n v="170.32"/>
    <x v="0"/>
    <n v="1"/>
    <x v="6"/>
  </r>
  <r>
    <s v="CUST0216"/>
    <s v="John Erickson"/>
    <x v="1"/>
    <n v="32"/>
    <x v="22"/>
    <x v="1"/>
    <x v="0"/>
    <x v="1"/>
    <x v="1"/>
    <n v="44"/>
    <x v="16"/>
    <n v="900"/>
    <n v="19"/>
    <n v="17100"/>
    <n v="173.35"/>
    <x v="0"/>
    <n v="1"/>
    <x v="6"/>
  </r>
  <r>
    <s v="CUST0217"/>
    <s v="Kunle Collins"/>
    <x v="2"/>
    <n v="76"/>
    <x v="18"/>
    <x v="0"/>
    <x v="0"/>
    <x v="3"/>
    <x v="3"/>
    <n v="56"/>
    <x v="5"/>
    <n v="4500"/>
    <n v="19"/>
    <n v="85500"/>
    <n v="68.86"/>
    <x v="0"/>
    <n v="1"/>
    <x v="3"/>
  </r>
  <r>
    <s v="CUST0218"/>
    <s v="Zina Dawson"/>
    <x v="0"/>
    <n v="34"/>
    <x v="32"/>
    <x v="2"/>
    <x v="0"/>
    <x v="4"/>
    <x v="4"/>
    <n v="50"/>
    <x v="4"/>
    <n v="9000"/>
    <n v="9"/>
    <n v="81000"/>
    <n v="1.44"/>
    <x v="1"/>
    <s v=""/>
    <x v="2"/>
  </r>
  <r>
    <s v="CUST0219"/>
    <s v="Fatima Scott"/>
    <x v="0"/>
    <n v="37"/>
    <x v="1"/>
    <x v="1"/>
    <x v="1"/>
    <x v="0"/>
    <x v="0"/>
    <n v="51"/>
    <x v="1"/>
    <n v="5500"/>
    <n v="2"/>
    <n v="11000"/>
    <n v="76.97"/>
    <x v="1"/>
    <s v=""/>
    <x v="2"/>
  </r>
  <r>
    <s v="CUST0219"/>
    <s v="Fatima Scott"/>
    <x v="0"/>
    <n v="37"/>
    <x v="1"/>
    <x v="0"/>
    <x v="1"/>
    <x v="0"/>
    <x v="0"/>
    <n v="51"/>
    <x v="5"/>
    <n v="4500"/>
    <n v="1"/>
    <n v="4500"/>
    <n v="146.27000000000001"/>
    <x v="1"/>
    <s v=""/>
    <x v="2"/>
  </r>
  <r>
    <s v="CUST0219"/>
    <s v="Fatima Scott"/>
    <x v="0"/>
    <n v="37"/>
    <x v="1"/>
    <x v="2"/>
    <x v="1"/>
    <x v="0"/>
    <x v="0"/>
    <n v="51"/>
    <x v="18"/>
    <n v="25000"/>
    <n v="17"/>
    <n v="425000"/>
    <n v="151.49"/>
    <x v="1"/>
    <s v=""/>
    <x v="2"/>
  </r>
  <r>
    <s v="CUST0220"/>
    <s v="Bala Smith"/>
    <x v="1"/>
    <n v="18"/>
    <x v="34"/>
    <x v="1"/>
    <x v="0"/>
    <x v="2"/>
    <x v="2"/>
    <n v="15"/>
    <x v="16"/>
    <n v="900"/>
    <n v="10"/>
    <n v="9000"/>
    <n v="59.99"/>
    <x v="0"/>
    <n v="1"/>
    <x v="5"/>
  </r>
  <r>
    <s v="CUST0221"/>
    <s v="Zina Cochran"/>
    <x v="2"/>
    <n v="59"/>
    <x v="0"/>
    <x v="1"/>
    <x v="0"/>
    <x v="2"/>
    <x v="2"/>
    <n v="22"/>
    <x v="16"/>
    <n v="900"/>
    <n v="5"/>
    <n v="4500"/>
    <n v="46.07"/>
    <x v="1"/>
    <s v=""/>
    <x v="2"/>
  </r>
  <r>
    <s v="CUST0222"/>
    <s v="Fatima Carpenter"/>
    <x v="1"/>
    <n v="18"/>
    <x v="28"/>
    <x v="1"/>
    <x v="0"/>
    <x v="1"/>
    <x v="1"/>
    <n v="8"/>
    <x v="16"/>
    <n v="900"/>
    <n v="1"/>
    <n v="900"/>
    <n v="132.56"/>
    <x v="1"/>
    <s v=""/>
    <x v="2"/>
  </r>
  <r>
    <s v="CUST0223"/>
    <s v="Sade Howell"/>
    <x v="0"/>
    <n v="30"/>
    <x v="15"/>
    <x v="1"/>
    <x v="1"/>
    <x v="3"/>
    <x v="3"/>
    <n v="25"/>
    <x v="9"/>
    <n v="16000"/>
    <n v="4"/>
    <n v="64000"/>
    <n v="60.57"/>
    <x v="0"/>
    <n v="1"/>
    <x v="7"/>
  </r>
  <r>
    <s v="CUST0224"/>
    <s v="Sarah Stevens"/>
    <x v="0"/>
    <n v="50"/>
    <x v="21"/>
    <x v="2"/>
    <x v="1"/>
    <x v="3"/>
    <x v="3"/>
    <n v="54"/>
    <x v="2"/>
    <n v="20000"/>
    <n v="16"/>
    <n v="320000"/>
    <n v="157.06"/>
    <x v="1"/>
    <s v=""/>
    <x v="2"/>
  </r>
  <r>
    <s v="CUST0225"/>
    <s v="Bala Cummings"/>
    <x v="2"/>
    <n v="41"/>
    <x v="22"/>
    <x v="1"/>
    <x v="0"/>
    <x v="2"/>
    <x v="2"/>
    <n v="23"/>
    <x v="0"/>
    <n v="35000"/>
    <n v="1"/>
    <n v="35000"/>
    <n v="66.459999999999994"/>
    <x v="0"/>
    <n v="1"/>
    <x v="0"/>
  </r>
  <r>
    <s v="CUST0225"/>
    <s v="Bala Cummings"/>
    <x v="2"/>
    <n v="41"/>
    <x v="22"/>
    <x v="2"/>
    <x v="0"/>
    <x v="2"/>
    <x v="2"/>
    <n v="23"/>
    <x v="4"/>
    <n v="9000"/>
    <n v="4"/>
    <n v="36000"/>
    <n v="134.49"/>
    <x v="0"/>
    <n v="1"/>
    <x v="0"/>
  </r>
  <r>
    <s v="CUST0226"/>
    <s v="Grace Carter"/>
    <x v="0"/>
    <n v="35"/>
    <x v="33"/>
    <x v="2"/>
    <x v="0"/>
    <x v="2"/>
    <x v="2"/>
    <n v="47"/>
    <x v="8"/>
    <n v="150000"/>
    <n v="6"/>
    <n v="900000"/>
    <n v="10.49"/>
    <x v="1"/>
    <s v=""/>
    <x v="2"/>
  </r>
  <r>
    <s v="CUST0226"/>
    <s v="Grace Carter"/>
    <x v="0"/>
    <n v="35"/>
    <x v="33"/>
    <x v="0"/>
    <x v="0"/>
    <x v="2"/>
    <x v="2"/>
    <n v="47"/>
    <x v="9"/>
    <n v="16000"/>
    <n v="12"/>
    <n v="192000"/>
    <n v="170.52"/>
    <x v="1"/>
    <s v=""/>
    <x v="2"/>
  </r>
  <r>
    <s v="CUST0227"/>
    <s v="Ese Stewart"/>
    <x v="0"/>
    <n v="70"/>
    <x v="27"/>
    <x v="0"/>
    <x v="0"/>
    <x v="1"/>
    <x v="1"/>
    <n v="55"/>
    <x v="0"/>
    <n v="35000"/>
    <n v="9"/>
    <n v="315000"/>
    <n v="191.04"/>
    <x v="1"/>
    <s v=""/>
    <x v="2"/>
  </r>
  <r>
    <s v="CUST0227"/>
    <s v="Ese Stewart"/>
    <x v="0"/>
    <n v="70"/>
    <x v="27"/>
    <x v="1"/>
    <x v="0"/>
    <x v="1"/>
    <x v="1"/>
    <n v="55"/>
    <x v="14"/>
    <n v="1000"/>
    <n v="11"/>
    <n v="11000"/>
    <n v="74.84"/>
    <x v="1"/>
    <s v=""/>
    <x v="2"/>
  </r>
  <r>
    <s v="CUST0227"/>
    <s v="Ese Stewart"/>
    <x v="0"/>
    <n v="70"/>
    <x v="27"/>
    <x v="2"/>
    <x v="0"/>
    <x v="1"/>
    <x v="1"/>
    <n v="55"/>
    <x v="11"/>
    <n v="30000"/>
    <n v="13"/>
    <n v="390000"/>
    <n v="23.21"/>
    <x v="1"/>
    <s v=""/>
    <x v="2"/>
  </r>
  <r>
    <s v="CUST0228"/>
    <s v="Zina Fuller"/>
    <x v="2"/>
    <n v="50"/>
    <x v="6"/>
    <x v="3"/>
    <x v="1"/>
    <x v="0"/>
    <x v="0"/>
    <n v="52"/>
    <x v="12"/>
    <n v="14500"/>
    <n v="16"/>
    <n v="232000"/>
    <n v="182.29"/>
    <x v="0"/>
    <n v="1"/>
    <x v="7"/>
  </r>
  <r>
    <s v="CUST0228"/>
    <s v="Zina Fuller"/>
    <x v="2"/>
    <n v="50"/>
    <x v="6"/>
    <x v="1"/>
    <x v="1"/>
    <x v="0"/>
    <x v="0"/>
    <n v="52"/>
    <x v="1"/>
    <n v="5500"/>
    <n v="13"/>
    <n v="71500"/>
    <n v="36.659999999999997"/>
    <x v="0"/>
    <n v="1"/>
    <x v="7"/>
  </r>
  <r>
    <s v="CUST0228"/>
    <s v="Zina Fuller"/>
    <x v="2"/>
    <n v="50"/>
    <x v="6"/>
    <x v="2"/>
    <x v="1"/>
    <x v="0"/>
    <x v="0"/>
    <n v="52"/>
    <x v="18"/>
    <n v="25000"/>
    <n v="5"/>
    <n v="125000"/>
    <n v="122.47"/>
    <x v="0"/>
    <n v="1"/>
    <x v="7"/>
  </r>
  <r>
    <s v="CUST0229"/>
    <s v="John Edwards"/>
    <x v="0"/>
    <n v="78"/>
    <x v="27"/>
    <x v="1"/>
    <x v="1"/>
    <x v="1"/>
    <x v="1"/>
    <n v="29"/>
    <x v="6"/>
    <n v="9000"/>
    <n v="20"/>
    <n v="180000"/>
    <n v="104.06"/>
    <x v="0"/>
    <n v="1"/>
    <x v="4"/>
  </r>
  <r>
    <s v="CUST0230"/>
    <s v="Ngozi Pierce"/>
    <x v="2"/>
    <n v="71"/>
    <x v="7"/>
    <x v="3"/>
    <x v="1"/>
    <x v="0"/>
    <x v="0"/>
    <n v="23"/>
    <x v="10"/>
    <n v="24000"/>
    <n v="16"/>
    <n v="384000"/>
    <n v="169.84"/>
    <x v="1"/>
    <s v=""/>
    <x v="2"/>
  </r>
  <r>
    <s v="CUST0230"/>
    <s v="Ngozi Pierce"/>
    <x v="2"/>
    <n v="71"/>
    <x v="7"/>
    <x v="1"/>
    <x v="1"/>
    <x v="0"/>
    <x v="0"/>
    <n v="23"/>
    <x v="19"/>
    <n v="600"/>
    <n v="16"/>
    <n v="9600"/>
    <n v="15.44"/>
    <x v="1"/>
    <s v=""/>
    <x v="2"/>
  </r>
  <r>
    <s v="CUST0230"/>
    <s v="Ngozi Pierce"/>
    <x v="2"/>
    <n v="71"/>
    <x v="7"/>
    <x v="2"/>
    <x v="1"/>
    <x v="0"/>
    <x v="0"/>
    <n v="23"/>
    <x v="18"/>
    <n v="25000"/>
    <n v="9"/>
    <n v="225000"/>
    <n v="48.56"/>
    <x v="1"/>
    <s v=""/>
    <x v="2"/>
  </r>
  <r>
    <s v="CUST0231"/>
    <s v="Sade Smith"/>
    <x v="2"/>
    <n v="80"/>
    <x v="16"/>
    <x v="1"/>
    <x v="1"/>
    <x v="1"/>
    <x v="1"/>
    <n v="26"/>
    <x v="1"/>
    <n v="5500"/>
    <n v="16"/>
    <n v="88000"/>
    <n v="63.55"/>
    <x v="1"/>
    <s v=""/>
    <x v="2"/>
  </r>
  <r>
    <s v="CUST0231"/>
    <s v="Sade Smith"/>
    <x v="2"/>
    <n v="80"/>
    <x v="16"/>
    <x v="3"/>
    <x v="1"/>
    <x v="1"/>
    <x v="1"/>
    <n v="26"/>
    <x v="4"/>
    <n v="9000"/>
    <n v="14"/>
    <n v="126000"/>
    <n v="20.98"/>
    <x v="1"/>
    <s v=""/>
    <x v="2"/>
  </r>
  <r>
    <s v="CUST0231"/>
    <s v="Sade Smith"/>
    <x v="2"/>
    <n v="80"/>
    <x v="16"/>
    <x v="1"/>
    <x v="1"/>
    <x v="1"/>
    <x v="1"/>
    <n v="26"/>
    <x v="9"/>
    <n v="16000"/>
    <n v="1"/>
    <n v="16000"/>
    <n v="111.65"/>
    <x v="1"/>
    <s v=""/>
    <x v="2"/>
  </r>
  <r>
    <s v="CUST0232"/>
    <s v="Chinedu Hughes"/>
    <x v="2"/>
    <n v="54"/>
    <x v="28"/>
    <x v="0"/>
    <x v="0"/>
    <x v="2"/>
    <x v="2"/>
    <n v="42"/>
    <x v="0"/>
    <n v="35000"/>
    <n v="20"/>
    <n v="700000"/>
    <n v="66.73"/>
    <x v="1"/>
    <s v=""/>
    <x v="2"/>
  </r>
  <r>
    <s v="CUST0233"/>
    <s v="John Benjamin"/>
    <x v="2"/>
    <n v="62"/>
    <x v="30"/>
    <x v="2"/>
    <x v="0"/>
    <x v="1"/>
    <x v="1"/>
    <n v="7"/>
    <x v="2"/>
    <n v="20000"/>
    <n v="6"/>
    <n v="120000"/>
    <n v="9.6300000000000008"/>
    <x v="1"/>
    <s v=""/>
    <x v="2"/>
  </r>
  <r>
    <s v="CUST0233"/>
    <s v="John Benjamin"/>
    <x v="2"/>
    <n v="62"/>
    <x v="30"/>
    <x v="1"/>
    <x v="0"/>
    <x v="1"/>
    <x v="1"/>
    <n v="7"/>
    <x v="1"/>
    <n v="5500"/>
    <n v="14"/>
    <n v="77000"/>
    <n v="28.52"/>
    <x v="1"/>
    <s v=""/>
    <x v="2"/>
  </r>
  <r>
    <s v="CUST0233"/>
    <s v="John Benjamin"/>
    <x v="2"/>
    <n v="62"/>
    <x v="30"/>
    <x v="0"/>
    <x v="0"/>
    <x v="1"/>
    <x v="1"/>
    <n v="7"/>
    <x v="9"/>
    <n v="16000"/>
    <n v="7"/>
    <n v="112000"/>
    <n v="51.23"/>
    <x v="1"/>
    <s v=""/>
    <x v="2"/>
  </r>
  <r>
    <s v="CUST0234"/>
    <s v="Bala Hardin"/>
    <x v="2"/>
    <n v="31"/>
    <x v="10"/>
    <x v="3"/>
    <x v="0"/>
    <x v="2"/>
    <x v="2"/>
    <n v="30"/>
    <x v="12"/>
    <n v="14500"/>
    <n v="19"/>
    <n v="275500"/>
    <n v="91.75"/>
    <x v="0"/>
    <n v="1"/>
    <x v="5"/>
  </r>
  <r>
    <s v="CUST0235"/>
    <s v="Michael Savage"/>
    <x v="0"/>
    <n v="33"/>
    <x v="12"/>
    <x v="1"/>
    <x v="0"/>
    <x v="3"/>
    <x v="3"/>
    <n v="34"/>
    <x v="19"/>
    <n v="600"/>
    <n v="5"/>
    <n v="3000"/>
    <n v="146.22999999999999"/>
    <x v="1"/>
    <s v=""/>
    <x v="2"/>
  </r>
  <r>
    <s v="CUST0235"/>
    <s v="Michael Savage"/>
    <x v="0"/>
    <n v="33"/>
    <x v="12"/>
    <x v="2"/>
    <x v="0"/>
    <x v="3"/>
    <x v="3"/>
    <n v="34"/>
    <x v="2"/>
    <n v="20000"/>
    <n v="20"/>
    <n v="400000"/>
    <n v="77.790000000000006"/>
    <x v="1"/>
    <s v=""/>
    <x v="2"/>
  </r>
  <r>
    <s v="CUST0235"/>
    <s v="Michael Savage"/>
    <x v="0"/>
    <n v="33"/>
    <x v="12"/>
    <x v="3"/>
    <x v="0"/>
    <x v="3"/>
    <x v="3"/>
    <n v="34"/>
    <x v="10"/>
    <n v="24000"/>
    <n v="17"/>
    <n v="408000"/>
    <n v="176.6"/>
    <x v="1"/>
    <s v=""/>
    <x v="2"/>
  </r>
  <r>
    <s v="CUST0236"/>
    <s v="Omamuzo Stephenson"/>
    <x v="1"/>
    <n v="69"/>
    <x v="7"/>
    <x v="1"/>
    <x v="1"/>
    <x v="2"/>
    <x v="2"/>
    <n v="26"/>
    <x v="0"/>
    <n v="35000"/>
    <n v="17"/>
    <n v="595000"/>
    <n v="120.7"/>
    <x v="1"/>
    <s v=""/>
    <x v="2"/>
  </r>
  <r>
    <s v="CUST0237"/>
    <s v="Maryam Moore"/>
    <x v="1"/>
    <n v="56"/>
    <x v="9"/>
    <x v="0"/>
    <x v="0"/>
    <x v="2"/>
    <x v="2"/>
    <n v="14"/>
    <x v="6"/>
    <n v="9000"/>
    <n v="12"/>
    <n v="108000"/>
    <n v="142.22"/>
    <x v="1"/>
    <s v=""/>
    <x v="2"/>
  </r>
  <r>
    <s v="CUST0238"/>
    <s v="John Patel"/>
    <x v="2"/>
    <n v="69"/>
    <x v="11"/>
    <x v="1"/>
    <x v="1"/>
    <x v="1"/>
    <x v="1"/>
    <n v="57"/>
    <x v="19"/>
    <n v="600"/>
    <n v="2"/>
    <n v="1200"/>
    <n v="11.09"/>
    <x v="1"/>
    <s v=""/>
    <x v="2"/>
  </r>
  <r>
    <s v="CUST0239"/>
    <s v="Bala Holt"/>
    <x v="1"/>
    <n v="50"/>
    <x v="1"/>
    <x v="2"/>
    <x v="1"/>
    <x v="0"/>
    <x v="0"/>
    <n v="44"/>
    <x v="18"/>
    <n v="25000"/>
    <n v="4"/>
    <n v="100000"/>
    <n v="162.9"/>
    <x v="1"/>
    <s v=""/>
    <x v="2"/>
  </r>
  <r>
    <s v="CUST0239"/>
    <s v="Bala Holt"/>
    <x v="1"/>
    <n v="50"/>
    <x v="1"/>
    <x v="3"/>
    <x v="1"/>
    <x v="0"/>
    <x v="0"/>
    <n v="44"/>
    <x v="10"/>
    <n v="24000"/>
    <n v="18"/>
    <n v="432000"/>
    <n v="173.67"/>
    <x v="1"/>
    <s v=""/>
    <x v="2"/>
  </r>
  <r>
    <s v="CUST0239"/>
    <s v="Bala Holt"/>
    <x v="1"/>
    <n v="50"/>
    <x v="1"/>
    <x v="1"/>
    <x v="1"/>
    <x v="0"/>
    <x v="0"/>
    <n v="44"/>
    <x v="13"/>
    <n v="350"/>
    <n v="18"/>
    <n v="6300"/>
    <n v="148.61000000000001"/>
    <x v="1"/>
    <s v=""/>
    <x v="2"/>
  </r>
  <r>
    <s v="CUST0240"/>
    <s v="Omamuzo Roberts"/>
    <x v="0"/>
    <n v="46"/>
    <x v="28"/>
    <x v="2"/>
    <x v="1"/>
    <x v="4"/>
    <x v="4"/>
    <n v="45"/>
    <x v="4"/>
    <n v="9000"/>
    <n v="7"/>
    <n v="63000"/>
    <n v="148.86000000000001"/>
    <x v="1"/>
    <s v=""/>
    <x v="2"/>
  </r>
  <r>
    <s v="CUST0240"/>
    <s v="Omamuzo Roberts"/>
    <x v="0"/>
    <n v="46"/>
    <x v="28"/>
    <x v="1"/>
    <x v="1"/>
    <x v="4"/>
    <x v="4"/>
    <n v="45"/>
    <x v="1"/>
    <n v="5500"/>
    <n v="12"/>
    <n v="66000"/>
    <n v="166.08"/>
    <x v="1"/>
    <s v=""/>
    <x v="2"/>
  </r>
  <r>
    <s v="CUST0240"/>
    <s v="Omamuzo Roberts"/>
    <x v="0"/>
    <n v="46"/>
    <x v="28"/>
    <x v="3"/>
    <x v="1"/>
    <x v="4"/>
    <x v="4"/>
    <n v="45"/>
    <x v="10"/>
    <n v="24000"/>
    <n v="20"/>
    <n v="480000"/>
    <n v="109.55"/>
    <x v="1"/>
    <s v=""/>
    <x v="2"/>
  </r>
  <r>
    <s v="CUST0241"/>
    <s v="Bala Calhoun"/>
    <x v="0"/>
    <n v="40"/>
    <x v="14"/>
    <x v="3"/>
    <x v="1"/>
    <x v="0"/>
    <x v="0"/>
    <n v="12"/>
    <x v="12"/>
    <n v="14500"/>
    <n v="9"/>
    <n v="130500"/>
    <n v="56.18"/>
    <x v="1"/>
    <s v=""/>
    <x v="2"/>
  </r>
  <r>
    <s v="CUST0241"/>
    <s v="Bala Calhoun"/>
    <x v="0"/>
    <n v="40"/>
    <x v="14"/>
    <x v="0"/>
    <x v="1"/>
    <x v="0"/>
    <x v="0"/>
    <n v="12"/>
    <x v="5"/>
    <n v="4500"/>
    <n v="9"/>
    <n v="40500"/>
    <n v="32.61"/>
    <x v="1"/>
    <s v=""/>
    <x v="2"/>
  </r>
  <r>
    <s v="CUST0241"/>
    <s v="Bala Calhoun"/>
    <x v="0"/>
    <n v="40"/>
    <x v="14"/>
    <x v="1"/>
    <x v="1"/>
    <x v="0"/>
    <x v="0"/>
    <n v="12"/>
    <x v="16"/>
    <n v="900"/>
    <n v="5"/>
    <n v="4500"/>
    <n v="66.45"/>
    <x v="1"/>
    <s v=""/>
    <x v="2"/>
  </r>
  <r>
    <s v="CUST0242"/>
    <s v="Bola Miller"/>
    <x v="1"/>
    <n v="35"/>
    <x v="32"/>
    <x v="2"/>
    <x v="0"/>
    <x v="4"/>
    <x v="4"/>
    <n v="50"/>
    <x v="12"/>
    <n v="14500"/>
    <n v="17"/>
    <n v="246500"/>
    <n v="191.42"/>
    <x v="1"/>
    <s v=""/>
    <x v="2"/>
  </r>
  <r>
    <s v="CUST0242"/>
    <s v="Bola Miller"/>
    <x v="1"/>
    <n v="35"/>
    <x v="32"/>
    <x v="3"/>
    <x v="0"/>
    <x v="4"/>
    <x v="4"/>
    <n v="50"/>
    <x v="4"/>
    <n v="9000"/>
    <n v="6"/>
    <n v="54000"/>
    <n v="157.36000000000001"/>
    <x v="1"/>
    <s v=""/>
    <x v="2"/>
  </r>
  <r>
    <s v="CUST0242"/>
    <s v="Bola Miller"/>
    <x v="1"/>
    <n v="35"/>
    <x v="32"/>
    <x v="0"/>
    <x v="0"/>
    <x v="4"/>
    <x v="4"/>
    <n v="50"/>
    <x v="0"/>
    <n v="35000"/>
    <n v="13"/>
    <n v="455000"/>
    <n v="108.84"/>
    <x v="1"/>
    <s v=""/>
    <x v="2"/>
  </r>
  <r>
    <s v="CUST0243"/>
    <s v="Chinedu Elliott"/>
    <x v="1"/>
    <n v="60"/>
    <x v="16"/>
    <x v="1"/>
    <x v="0"/>
    <x v="2"/>
    <x v="2"/>
    <n v="43"/>
    <x v="20"/>
    <n v="6500"/>
    <n v="1"/>
    <n v="6500"/>
    <n v="164.83"/>
    <x v="1"/>
    <s v=""/>
    <x v="2"/>
  </r>
  <r>
    <s v="CUST0244"/>
    <s v="Ifeanyi Austin"/>
    <x v="2"/>
    <n v="60"/>
    <x v="30"/>
    <x v="1"/>
    <x v="0"/>
    <x v="1"/>
    <x v="1"/>
    <n v="58"/>
    <x v="15"/>
    <n v="7500"/>
    <n v="10"/>
    <n v="75000"/>
    <n v="51.69"/>
    <x v="1"/>
    <s v=""/>
    <x v="2"/>
  </r>
  <r>
    <s v="CUST0244"/>
    <s v="Ifeanyi Austin"/>
    <x v="2"/>
    <n v="60"/>
    <x v="30"/>
    <x v="3"/>
    <x v="0"/>
    <x v="1"/>
    <x v="1"/>
    <n v="58"/>
    <x v="4"/>
    <n v="9000"/>
    <n v="12"/>
    <n v="108000"/>
    <n v="182.31"/>
    <x v="1"/>
    <s v=""/>
    <x v="2"/>
  </r>
  <r>
    <s v="CUST0245"/>
    <s v="Michael Jones"/>
    <x v="2"/>
    <n v="73"/>
    <x v="12"/>
    <x v="0"/>
    <x v="0"/>
    <x v="2"/>
    <x v="2"/>
    <n v="19"/>
    <x v="9"/>
    <n v="16000"/>
    <n v="7"/>
    <n v="112000"/>
    <n v="125.57"/>
    <x v="1"/>
    <s v=""/>
    <x v="2"/>
  </r>
  <r>
    <s v="CUST0246"/>
    <s v="Fatima Foster"/>
    <x v="2"/>
    <n v="70"/>
    <x v="13"/>
    <x v="3"/>
    <x v="0"/>
    <x v="1"/>
    <x v="1"/>
    <n v="35"/>
    <x v="12"/>
    <n v="14500"/>
    <n v="2"/>
    <n v="29000"/>
    <n v="143.52000000000001"/>
    <x v="1"/>
    <s v=""/>
    <x v="2"/>
  </r>
  <r>
    <s v="CUST0247"/>
    <s v="Chinedu Yates"/>
    <x v="1"/>
    <n v="25"/>
    <x v="4"/>
    <x v="2"/>
    <x v="0"/>
    <x v="3"/>
    <x v="3"/>
    <n v="51"/>
    <x v="17"/>
    <n v="75000"/>
    <n v="13"/>
    <n v="975000"/>
    <n v="77.91"/>
    <x v="0"/>
    <n v="1"/>
    <x v="1"/>
  </r>
  <r>
    <s v="CUST0248"/>
    <s v="Boma Peterson"/>
    <x v="0"/>
    <n v="56"/>
    <x v="17"/>
    <x v="3"/>
    <x v="1"/>
    <x v="3"/>
    <x v="3"/>
    <n v="44"/>
    <x v="4"/>
    <n v="9000"/>
    <n v="17"/>
    <n v="153000"/>
    <n v="71.86"/>
    <x v="0"/>
    <n v="1"/>
    <x v="7"/>
  </r>
  <r>
    <s v="CUST0248"/>
    <s v="Boma Peterson"/>
    <x v="0"/>
    <n v="56"/>
    <x v="17"/>
    <x v="2"/>
    <x v="1"/>
    <x v="3"/>
    <x v="3"/>
    <n v="44"/>
    <x v="2"/>
    <n v="20000"/>
    <n v="10"/>
    <n v="200000"/>
    <n v="58.32"/>
    <x v="0"/>
    <n v="1"/>
    <x v="7"/>
  </r>
  <r>
    <s v="CUST0248"/>
    <s v="Boma Peterson"/>
    <x v="0"/>
    <n v="56"/>
    <x v="17"/>
    <x v="1"/>
    <x v="1"/>
    <x v="3"/>
    <x v="3"/>
    <n v="44"/>
    <x v="14"/>
    <n v="1000"/>
    <n v="15"/>
    <n v="15000"/>
    <n v="56.66"/>
    <x v="0"/>
    <n v="1"/>
    <x v="7"/>
  </r>
  <r>
    <s v="CUST0249"/>
    <s v="Omamuzo Jones"/>
    <x v="2"/>
    <n v="66"/>
    <x v="17"/>
    <x v="2"/>
    <x v="1"/>
    <x v="0"/>
    <x v="0"/>
    <n v="11"/>
    <x v="10"/>
    <n v="24000"/>
    <n v="12"/>
    <n v="288000"/>
    <n v="135.62"/>
    <x v="1"/>
    <s v=""/>
    <x v="2"/>
  </r>
  <r>
    <s v="CUST0249"/>
    <s v="Omamuzo Jones"/>
    <x v="2"/>
    <n v="66"/>
    <x v="17"/>
    <x v="1"/>
    <x v="1"/>
    <x v="0"/>
    <x v="0"/>
    <n v="11"/>
    <x v="16"/>
    <n v="900"/>
    <n v="18"/>
    <n v="16200"/>
    <n v="110.93"/>
    <x v="1"/>
    <s v=""/>
    <x v="2"/>
  </r>
  <r>
    <s v="CUST0249"/>
    <s v="Omamuzo Jones"/>
    <x v="2"/>
    <n v="66"/>
    <x v="17"/>
    <x v="3"/>
    <x v="1"/>
    <x v="0"/>
    <x v="0"/>
    <n v="11"/>
    <x v="2"/>
    <n v="20000"/>
    <n v="1"/>
    <n v="20000"/>
    <n v="25.09"/>
    <x v="1"/>
    <s v=""/>
    <x v="2"/>
  </r>
  <r>
    <s v="CUST0250"/>
    <s v="Tamuno Lawrence"/>
    <x v="1"/>
    <n v="26"/>
    <x v="24"/>
    <x v="0"/>
    <x v="0"/>
    <x v="0"/>
    <x v="0"/>
    <n v="48"/>
    <x v="5"/>
    <n v="4500"/>
    <n v="9"/>
    <n v="40500"/>
    <n v="123.57"/>
    <x v="1"/>
    <s v=""/>
    <x v="2"/>
  </r>
  <r>
    <s v="CUST0250"/>
    <s v="Tamuno Lawrence"/>
    <x v="1"/>
    <n v="26"/>
    <x v="24"/>
    <x v="3"/>
    <x v="0"/>
    <x v="0"/>
    <x v="0"/>
    <n v="48"/>
    <x v="2"/>
    <n v="20000"/>
    <n v="19"/>
    <n v="380000"/>
    <n v="23.37"/>
    <x v="1"/>
    <s v=""/>
    <x v="2"/>
  </r>
  <r>
    <s v="CUST0250"/>
    <s v="Tamuno Lawrence"/>
    <x v="1"/>
    <n v="26"/>
    <x v="24"/>
    <x v="2"/>
    <x v="0"/>
    <x v="0"/>
    <x v="0"/>
    <n v="48"/>
    <x v="4"/>
    <n v="9000"/>
    <n v="18"/>
    <n v="162000"/>
    <n v="170.35"/>
    <x v="1"/>
    <s v=""/>
    <x v="2"/>
  </r>
  <r>
    <s v="CUST0251"/>
    <s v="Zina Nicholson"/>
    <x v="0"/>
    <n v="25"/>
    <x v="14"/>
    <x v="2"/>
    <x v="0"/>
    <x v="0"/>
    <x v="0"/>
    <n v="17"/>
    <x v="11"/>
    <n v="30000"/>
    <n v="8"/>
    <n v="240000"/>
    <n v="134.41999999999999"/>
    <x v="1"/>
    <s v=""/>
    <x v="2"/>
  </r>
  <r>
    <s v="CUST0251"/>
    <s v="Zina Nicholson"/>
    <x v="0"/>
    <n v="25"/>
    <x v="14"/>
    <x v="0"/>
    <x v="0"/>
    <x v="0"/>
    <x v="0"/>
    <n v="17"/>
    <x v="9"/>
    <n v="16000"/>
    <n v="3"/>
    <n v="48000"/>
    <n v="57.38"/>
    <x v="1"/>
    <s v=""/>
    <x v="2"/>
  </r>
  <r>
    <s v="CUST0252"/>
    <s v="Bala Graham"/>
    <x v="1"/>
    <n v="56"/>
    <x v="12"/>
    <x v="2"/>
    <x v="1"/>
    <x v="3"/>
    <x v="3"/>
    <n v="22"/>
    <x v="11"/>
    <n v="30000"/>
    <n v="8"/>
    <n v="240000"/>
    <n v="1.46"/>
    <x v="0"/>
    <n v="1"/>
    <x v="0"/>
  </r>
  <r>
    <s v="CUST0252"/>
    <s v="Bala Graham"/>
    <x v="1"/>
    <n v="56"/>
    <x v="12"/>
    <x v="1"/>
    <x v="1"/>
    <x v="3"/>
    <x v="3"/>
    <n v="22"/>
    <x v="5"/>
    <n v="4500"/>
    <n v="14"/>
    <n v="63000"/>
    <n v="142.58000000000001"/>
    <x v="0"/>
    <n v="1"/>
    <x v="0"/>
  </r>
  <r>
    <s v="CUST0253"/>
    <s v="Zainab Blackwell"/>
    <x v="2"/>
    <n v="62"/>
    <x v="21"/>
    <x v="1"/>
    <x v="1"/>
    <x v="4"/>
    <x v="4"/>
    <n v="57"/>
    <x v="14"/>
    <n v="1000"/>
    <n v="20"/>
    <n v="20000"/>
    <n v="35.57"/>
    <x v="1"/>
    <s v=""/>
    <x v="2"/>
  </r>
  <r>
    <s v="CUST0253"/>
    <s v="Zainab Blackwell"/>
    <x v="2"/>
    <n v="62"/>
    <x v="21"/>
    <x v="2"/>
    <x v="1"/>
    <x v="4"/>
    <x v="4"/>
    <n v="57"/>
    <x v="2"/>
    <n v="20000"/>
    <n v="5"/>
    <n v="100000"/>
    <n v="168.44"/>
    <x v="1"/>
    <s v=""/>
    <x v="2"/>
  </r>
  <r>
    <s v="CUST0254"/>
    <s v="David Rodriguez"/>
    <x v="0"/>
    <n v="41"/>
    <x v="22"/>
    <x v="3"/>
    <x v="0"/>
    <x v="1"/>
    <x v="1"/>
    <n v="47"/>
    <x v="10"/>
    <n v="24000"/>
    <n v="2"/>
    <n v="48000"/>
    <n v="42.95"/>
    <x v="1"/>
    <s v=""/>
    <x v="2"/>
  </r>
  <r>
    <s v="CUST0254"/>
    <s v="David Rodriguez"/>
    <x v="0"/>
    <n v="41"/>
    <x v="22"/>
    <x v="2"/>
    <x v="0"/>
    <x v="1"/>
    <x v="1"/>
    <n v="47"/>
    <x v="10"/>
    <n v="24000"/>
    <n v="18"/>
    <n v="432000"/>
    <n v="108.92"/>
    <x v="1"/>
    <s v=""/>
    <x v="2"/>
  </r>
  <r>
    <s v="CUST0254"/>
    <s v="David Rodriguez"/>
    <x v="0"/>
    <n v="41"/>
    <x v="22"/>
    <x v="0"/>
    <x v="0"/>
    <x v="1"/>
    <x v="1"/>
    <n v="47"/>
    <x v="0"/>
    <n v="35000"/>
    <n v="5"/>
    <n v="175000"/>
    <n v="130.94999999999999"/>
    <x v="1"/>
    <s v=""/>
    <x v="2"/>
  </r>
  <r>
    <s v="CUST0255"/>
    <s v="Ejiro Miller"/>
    <x v="2"/>
    <n v="66"/>
    <x v="16"/>
    <x v="2"/>
    <x v="1"/>
    <x v="3"/>
    <x v="3"/>
    <n v="9"/>
    <x v="4"/>
    <n v="9000"/>
    <n v="20"/>
    <n v="180000"/>
    <n v="132.69999999999999"/>
    <x v="1"/>
    <s v=""/>
    <x v="2"/>
  </r>
  <r>
    <s v="CUST0255"/>
    <s v="Ejiro Miller"/>
    <x v="2"/>
    <n v="66"/>
    <x v="16"/>
    <x v="1"/>
    <x v="1"/>
    <x v="3"/>
    <x v="3"/>
    <n v="9"/>
    <x v="19"/>
    <n v="600"/>
    <n v="5"/>
    <n v="3000"/>
    <n v="151.56"/>
    <x v="1"/>
    <s v=""/>
    <x v="2"/>
  </r>
  <r>
    <s v="CUST0256"/>
    <s v="Alabo Smith"/>
    <x v="2"/>
    <n v="36"/>
    <x v="20"/>
    <x v="0"/>
    <x v="0"/>
    <x v="2"/>
    <x v="2"/>
    <n v="48"/>
    <x v="6"/>
    <n v="9000"/>
    <n v="2"/>
    <n v="18000"/>
    <n v="74.2"/>
    <x v="0"/>
    <n v="1"/>
    <x v="1"/>
  </r>
  <r>
    <s v="CUST0256"/>
    <s v="Alabo Smith"/>
    <x v="2"/>
    <n v="36"/>
    <x v="20"/>
    <x v="3"/>
    <x v="0"/>
    <x v="2"/>
    <x v="2"/>
    <n v="48"/>
    <x v="2"/>
    <n v="20000"/>
    <n v="12"/>
    <n v="240000"/>
    <n v="103.82"/>
    <x v="0"/>
    <n v="1"/>
    <x v="1"/>
  </r>
  <r>
    <s v="CUST0257"/>
    <s v="Omamuzo Smith"/>
    <x v="1"/>
    <n v="76"/>
    <x v="2"/>
    <x v="2"/>
    <x v="0"/>
    <x v="1"/>
    <x v="1"/>
    <n v="3"/>
    <x v="11"/>
    <n v="30000"/>
    <n v="13"/>
    <n v="390000"/>
    <n v="75.64"/>
    <x v="1"/>
    <s v=""/>
    <x v="2"/>
  </r>
  <r>
    <s v="CUST0257"/>
    <s v="Omamuzo Smith"/>
    <x v="1"/>
    <n v="76"/>
    <x v="2"/>
    <x v="1"/>
    <x v="0"/>
    <x v="1"/>
    <x v="1"/>
    <n v="3"/>
    <x v="7"/>
    <n v="3500"/>
    <n v="3"/>
    <n v="10500"/>
    <n v="117.74"/>
    <x v="1"/>
    <s v=""/>
    <x v="2"/>
  </r>
  <r>
    <s v="CUST0257"/>
    <s v="Omamuzo Smith"/>
    <x v="1"/>
    <n v="76"/>
    <x v="2"/>
    <x v="0"/>
    <x v="0"/>
    <x v="1"/>
    <x v="1"/>
    <n v="3"/>
    <x v="6"/>
    <n v="9000"/>
    <n v="8"/>
    <n v="72000"/>
    <n v="75.58"/>
    <x v="1"/>
    <s v=""/>
    <x v="2"/>
  </r>
  <r>
    <s v="CUST0258"/>
    <s v="Sarah Munoz"/>
    <x v="2"/>
    <n v="67"/>
    <x v="25"/>
    <x v="1"/>
    <x v="1"/>
    <x v="3"/>
    <x v="3"/>
    <n v="32"/>
    <x v="9"/>
    <n v="16000"/>
    <n v="9"/>
    <n v="144000"/>
    <n v="103.15"/>
    <x v="0"/>
    <n v="1"/>
    <x v="6"/>
  </r>
  <r>
    <s v="CUST0258"/>
    <s v="Sarah Munoz"/>
    <x v="2"/>
    <n v="67"/>
    <x v="25"/>
    <x v="3"/>
    <x v="1"/>
    <x v="3"/>
    <x v="3"/>
    <n v="32"/>
    <x v="2"/>
    <n v="20000"/>
    <n v="6"/>
    <n v="120000"/>
    <n v="30.47"/>
    <x v="0"/>
    <n v="1"/>
    <x v="6"/>
  </r>
  <r>
    <s v="CUST0259"/>
    <s v="Ejiro Collins"/>
    <x v="1"/>
    <n v="31"/>
    <x v="16"/>
    <x v="1"/>
    <x v="1"/>
    <x v="1"/>
    <x v="1"/>
    <n v="52"/>
    <x v="19"/>
    <n v="600"/>
    <n v="14"/>
    <n v="8400"/>
    <n v="129.63"/>
    <x v="1"/>
    <s v=""/>
    <x v="2"/>
  </r>
  <r>
    <s v="CUST0259"/>
    <s v="Ejiro Collins"/>
    <x v="1"/>
    <n v="31"/>
    <x v="16"/>
    <x v="3"/>
    <x v="1"/>
    <x v="1"/>
    <x v="1"/>
    <n v="52"/>
    <x v="4"/>
    <n v="9000"/>
    <n v="5"/>
    <n v="45000"/>
    <n v="49.11"/>
    <x v="1"/>
    <s v=""/>
    <x v="2"/>
  </r>
  <r>
    <s v="CUST0260"/>
    <s v="Amina Johns"/>
    <x v="2"/>
    <n v="33"/>
    <x v="28"/>
    <x v="1"/>
    <x v="0"/>
    <x v="1"/>
    <x v="1"/>
    <n v="58"/>
    <x v="3"/>
    <n v="500"/>
    <n v="7"/>
    <n v="3500"/>
    <n v="189.48"/>
    <x v="0"/>
    <n v="1"/>
    <x v="6"/>
  </r>
  <r>
    <s v="CUST0260"/>
    <s v="Amina Johns"/>
    <x v="2"/>
    <n v="33"/>
    <x v="28"/>
    <x v="2"/>
    <x v="0"/>
    <x v="1"/>
    <x v="1"/>
    <n v="58"/>
    <x v="8"/>
    <n v="150000"/>
    <n v="16"/>
    <n v="2400000"/>
    <n v="121.5"/>
    <x v="0"/>
    <n v="1"/>
    <x v="6"/>
  </r>
  <r>
    <s v="CUST0260"/>
    <s v="Amina Johns"/>
    <x v="2"/>
    <n v="33"/>
    <x v="28"/>
    <x v="3"/>
    <x v="0"/>
    <x v="1"/>
    <x v="1"/>
    <n v="58"/>
    <x v="12"/>
    <n v="14500"/>
    <n v="14"/>
    <n v="203000"/>
    <n v="34.53"/>
    <x v="0"/>
    <n v="1"/>
    <x v="6"/>
  </r>
  <r>
    <s v="CUST0261"/>
    <s v="Obinna Simon"/>
    <x v="1"/>
    <n v="39"/>
    <x v="28"/>
    <x v="0"/>
    <x v="1"/>
    <x v="4"/>
    <x v="4"/>
    <n v="11"/>
    <x v="0"/>
    <n v="35000"/>
    <n v="4"/>
    <n v="140000"/>
    <n v="77.400000000000006"/>
    <x v="1"/>
    <s v=""/>
    <x v="2"/>
  </r>
  <r>
    <s v="CUST0262"/>
    <s v="Funke Alexander"/>
    <x v="2"/>
    <n v="41"/>
    <x v="8"/>
    <x v="3"/>
    <x v="1"/>
    <x v="3"/>
    <x v="3"/>
    <n v="53"/>
    <x v="4"/>
    <n v="9000"/>
    <n v="5"/>
    <n v="45000"/>
    <n v="96.71"/>
    <x v="0"/>
    <n v="1"/>
    <x v="5"/>
  </r>
  <r>
    <s v="CUST0262"/>
    <s v="Funke Alexander"/>
    <x v="2"/>
    <n v="41"/>
    <x v="8"/>
    <x v="2"/>
    <x v="1"/>
    <x v="3"/>
    <x v="3"/>
    <n v="53"/>
    <x v="4"/>
    <n v="9000"/>
    <n v="14"/>
    <n v="126000"/>
    <n v="179.45"/>
    <x v="0"/>
    <n v="1"/>
    <x v="5"/>
  </r>
  <r>
    <s v="CUST0262"/>
    <s v="Funke Alexander"/>
    <x v="2"/>
    <n v="41"/>
    <x v="8"/>
    <x v="1"/>
    <x v="1"/>
    <x v="3"/>
    <x v="3"/>
    <n v="53"/>
    <x v="20"/>
    <n v="6500"/>
    <n v="2"/>
    <n v="13000"/>
    <n v="84.43"/>
    <x v="0"/>
    <n v="1"/>
    <x v="5"/>
  </r>
  <r>
    <s v="CUST0263"/>
    <s v="Sarah Fritz"/>
    <x v="2"/>
    <n v="70"/>
    <x v="16"/>
    <x v="3"/>
    <x v="1"/>
    <x v="2"/>
    <x v="2"/>
    <n v="51"/>
    <x v="11"/>
    <n v="30000"/>
    <n v="8"/>
    <n v="240000"/>
    <n v="95.69"/>
    <x v="1"/>
    <s v=""/>
    <x v="2"/>
  </r>
  <r>
    <s v="CUST0263"/>
    <s v="Sarah Fritz"/>
    <x v="2"/>
    <n v="70"/>
    <x v="16"/>
    <x v="0"/>
    <x v="1"/>
    <x v="2"/>
    <x v="2"/>
    <n v="51"/>
    <x v="9"/>
    <n v="16000"/>
    <n v="18"/>
    <n v="288000"/>
    <n v="57.01"/>
    <x v="1"/>
    <s v=""/>
    <x v="2"/>
  </r>
  <r>
    <s v="CUST0263"/>
    <s v="Sarah Fritz"/>
    <x v="2"/>
    <n v="70"/>
    <x v="16"/>
    <x v="1"/>
    <x v="1"/>
    <x v="2"/>
    <x v="2"/>
    <n v="51"/>
    <x v="15"/>
    <n v="7500"/>
    <n v="1"/>
    <n v="7500"/>
    <n v="51.93"/>
    <x v="1"/>
    <s v=""/>
    <x v="2"/>
  </r>
  <r>
    <s v="CUST0264"/>
    <s v="Tunde Smith"/>
    <x v="2"/>
    <n v="31"/>
    <x v="8"/>
    <x v="1"/>
    <x v="0"/>
    <x v="2"/>
    <x v="2"/>
    <n v="25"/>
    <x v="0"/>
    <n v="35000"/>
    <n v="9"/>
    <n v="315000"/>
    <n v="130.49"/>
    <x v="1"/>
    <s v=""/>
    <x v="2"/>
  </r>
  <r>
    <s v="CUST0265"/>
    <s v="Saidu Martinez"/>
    <x v="2"/>
    <n v="70"/>
    <x v="3"/>
    <x v="1"/>
    <x v="1"/>
    <x v="0"/>
    <x v="0"/>
    <n v="44"/>
    <x v="20"/>
    <n v="6500"/>
    <n v="9"/>
    <n v="58500"/>
    <n v="111.2"/>
    <x v="1"/>
    <s v=""/>
    <x v="2"/>
  </r>
  <r>
    <s v="CUST0265"/>
    <s v="Saidu Martinez"/>
    <x v="2"/>
    <n v="70"/>
    <x v="3"/>
    <x v="3"/>
    <x v="1"/>
    <x v="0"/>
    <x v="0"/>
    <n v="44"/>
    <x v="11"/>
    <n v="30000"/>
    <n v="13"/>
    <n v="390000"/>
    <n v="115.74"/>
    <x v="1"/>
    <s v=""/>
    <x v="2"/>
  </r>
  <r>
    <s v="CUST0265"/>
    <s v="Saidu Martinez"/>
    <x v="2"/>
    <n v="70"/>
    <x v="3"/>
    <x v="0"/>
    <x v="1"/>
    <x v="0"/>
    <x v="0"/>
    <n v="44"/>
    <x v="5"/>
    <n v="4500"/>
    <n v="4"/>
    <n v="18000"/>
    <n v="171.07"/>
    <x v="1"/>
    <s v=""/>
    <x v="2"/>
  </r>
  <r>
    <s v="CUST0266"/>
    <s v="Nura Hunter"/>
    <x v="2"/>
    <n v="73"/>
    <x v="1"/>
    <x v="3"/>
    <x v="0"/>
    <x v="2"/>
    <x v="2"/>
    <n v="14"/>
    <x v="4"/>
    <n v="9000"/>
    <n v="5"/>
    <n v="45000"/>
    <n v="160.97"/>
    <x v="1"/>
    <s v=""/>
    <x v="2"/>
  </r>
  <r>
    <s v="CUST0266"/>
    <s v="Nura Hunter"/>
    <x v="2"/>
    <n v="73"/>
    <x v="1"/>
    <x v="1"/>
    <x v="0"/>
    <x v="2"/>
    <x v="2"/>
    <n v="14"/>
    <x v="1"/>
    <n v="5500"/>
    <n v="14"/>
    <n v="77000"/>
    <n v="185.21"/>
    <x v="1"/>
    <s v=""/>
    <x v="2"/>
  </r>
  <r>
    <s v="CUST0266"/>
    <s v="Nura Hunter"/>
    <x v="2"/>
    <n v="73"/>
    <x v="1"/>
    <x v="0"/>
    <x v="0"/>
    <x v="2"/>
    <x v="2"/>
    <n v="14"/>
    <x v="9"/>
    <n v="16000"/>
    <n v="8"/>
    <n v="128000"/>
    <n v="13.28"/>
    <x v="1"/>
    <s v=""/>
    <x v="2"/>
  </r>
  <r>
    <s v="CUST0267"/>
    <s v="Ejiro Mendoza"/>
    <x v="2"/>
    <n v="26"/>
    <x v="19"/>
    <x v="3"/>
    <x v="1"/>
    <x v="3"/>
    <x v="3"/>
    <n v="60"/>
    <x v="12"/>
    <n v="14500"/>
    <n v="7"/>
    <n v="101500"/>
    <n v="88.07"/>
    <x v="1"/>
    <s v=""/>
    <x v="2"/>
  </r>
  <r>
    <s v="CUST0267"/>
    <s v="Ejiro Mendoza"/>
    <x v="2"/>
    <n v="26"/>
    <x v="19"/>
    <x v="1"/>
    <x v="1"/>
    <x v="3"/>
    <x v="3"/>
    <n v="60"/>
    <x v="20"/>
    <n v="6500"/>
    <n v="2"/>
    <n v="13000"/>
    <n v="57.56"/>
    <x v="1"/>
    <s v=""/>
    <x v="2"/>
  </r>
  <r>
    <s v="CUST0268"/>
    <s v="Michael Peterson"/>
    <x v="2"/>
    <n v="45"/>
    <x v="1"/>
    <x v="2"/>
    <x v="0"/>
    <x v="1"/>
    <x v="1"/>
    <n v="24"/>
    <x v="17"/>
    <n v="75000"/>
    <n v="13"/>
    <n v="975000"/>
    <n v="70.95"/>
    <x v="1"/>
    <s v=""/>
    <x v="2"/>
  </r>
  <r>
    <s v="CUST0269"/>
    <s v="Tamuno Diaz"/>
    <x v="0"/>
    <n v="41"/>
    <x v="8"/>
    <x v="2"/>
    <x v="0"/>
    <x v="1"/>
    <x v="1"/>
    <n v="48"/>
    <x v="12"/>
    <n v="14500"/>
    <n v="7"/>
    <n v="101500"/>
    <n v="121.47"/>
    <x v="1"/>
    <s v=""/>
    <x v="2"/>
  </r>
  <r>
    <s v="CUST0269"/>
    <s v="Tamuno Diaz"/>
    <x v="0"/>
    <n v="41"/>
    <x v="8"/>
    <x v="0"/>
    <x v="0"/>
    <x v="1"/>
    <x v="1"/>
    <n v="48"/>
    <x v="0"/>
    <n v="35000"/>
    <n v="19"/>
    <n v="665000"/>
    <n v="185.98"/>
    <x v="1"/>
    <s v=""/>
    <x v="2"/>
  </r>
  <r>
    <s v="CUST0269"/>
    <s v="Tamuno Diaz"/>
    <x v="0"/>
    <n v="41"/>
    <x v="8"/>
    <x v="1"/>
    <x v="0"/>
    <x v="1"/>
    <x v="1"/>
    <n v="48"/>
    <x v="16"/>
    <n v="900"/>
    <n v="14"/>
    <n v="12600"/>
    <n v="52.59"/>
    <x v="1"/>
    <s v=""/>
    <x v="2"/>
  </r>
  <r>
    <s v="CUST0270"/>
    <s v="Michael Rodriguez"/>
    <x v="0"/>
    <n v="29"/>
    <x v="23"/>
    <x v="2"/>
    <x v="1"/>
    <x v="3"/>
    <x v="3"/>
    <n v="22"/>
    <x v="17"/>
    <n v="75000"/>
    <n v="8"/>
    <n v="600000"/>
    <n v="112.85"/>
    <x v="1"/>
    <s v=""/>
    <x v="2"/>
  </r>
  <r>
    <s v="CUST0270"/>
    <s v="Michael Rodriguez"/>
    <x v="0"/>
    <n v="29"/>
    <x v="23"/>
    <x v="1"/>
    <x v="1"/>
    <x v="3"/>
    <x v="3"/>
    <n v="22"/>
    <x v="7"/>
    <n v="3500"/>
    <n v="15"/>
    <n v="52500"/>
    <n v="192.27"/>
    <x v="1"/>
    <s v=""/>
    <x v="2"/>
  </r>
  <r>
    <s v="CUST0270"/>
    <s v="Michael Rodriguez"/>
    <x v="0"/>
    <n v="29"/>
    <x v="23"/>
    <x v="1"/>
    <x v="1"/>
    <x v="3"/>
    <x v="3"/>
    <n v="22"/>
    <x v="0"/>
    <n v="35000"/>
    <n v="1"/>
    <n v="35000"/>
    <n v="179.36"/>
    <x v="1"/>
    <s v=""/>
    <x v="2"/>
  </r>
  <r>
    <s v="CUST0271"/>
    <s v="John Benson"/>
    <x v="2"/>
    <n v="30"/>
    <x v="22"/>
    <x v="2"/>
    <x v="0"/>
    <x v="0"/>
    <x v="0"/>
    <n v="25"/>
    <x v="4"/>
    <n v="9000"/>
    <n v="9"/>
    <n v="81000"/>
    <n v="140.31"/>
    <x v="1"/>
    <s v=""/>
    <x v="2"/>
  </r>
  <r>
    <s v="CUST0271"/>
    <s v="John Benson"/>
    <x v="2"/>
    <n v="30"/>
    <x v="22"/>
    <x v="1"/>
    <x v="0"/>
    <x v="0"/>
    <x v="0"/>
    <n v="25"/>
    <x v="13"/>
    <n v="350"/>
    <n v="13"/>
    <n v="4550"/>
    <n v="57.81"/>
    <x v="1"/>
    <s v=""/>
    <x v="2"/>
  </r>
  <r>
    <s v="CUST0272"/>
    <s v="Tega Cooper"/>
    <x v="1"/>
    <n v="25"/>
    <x v="20"/>
    <x v="1"/>
    <x v="1"/>
    <x v="0"/>
    <x v="0"/>
    <n v="21"/>
    <x v="5"/>
    <n v="4500"/>
    <n v="7"/>
    <n v="31500"/>
    <n v="100.05"/>
    <x v="1"/>
    <s v=""/>
    <x v="2"/>
  </r>
  <r>
    <s v="CUST0272"/>
    <s v="Tega Cooper"/>
    <x v="1"/>
    <n v="25"/>
    <x v="20"/>
    <x v="2"/>
    <x v="1"/>
    <x v="0"/>
    <x v="0"/>
    <n v="21"/>
    <x v="12"/>
    <n v="14500"/>
    <n v="9"/>
    <n v="130500"/>
    <n v="147.22"/>
    <x v="1"/>
    <s v=""/>
    <x v="2"/>
  </r>
  <r>
    <s v="CUST0273"/>
    <s v="Fatima Lewis"/>
    <x v="1"/>
    <n v="45"/>
    <x v="18"/>
    <x v="3"/>
    <x v="0"/>
    <x v="0"/>
    <x v="0"/>
    <n v="54"/>
    <x v="12"/>
    <n v="14500"/>
    <n v="18"/>
    <n v="261000"/>
    <n v="122.96"/>
    <x v="1"/>
    <s v=""/>
    <x v="2"/>
  </r>
  <r>
    <s v="CUST0274"/>
    <s v="Bola Duffy"/>
    <x v="1"/>
    <n v="77"/>
    <x v="3"/>
    <x v="2"/>
    <x v="1"/>
    <x v="4"/>
    <x v="4"/>
    <n v="32"/>
    <x v="11"/>
    <n v="30000"/>
    <n v="14"/>
    <n v="420000"/>
    <n v="11.3"/>
    <x v="0"/>
    <n v="1"/>
    <x v="1"/>
  </r>
  <r>
    <s v="CUST0274"/>
    <s v="Bola Duffy"/>
    <x v="1"/>
    <n v="77"/>
    <x v="3"/>
    <x v="1"/>
    <x v="1"/>
    <x v="4"/>
    <x v="4"/>
    <n v="32"/>
    <x v="0"/>
    <n v="35000"/>
    <n v="2"/>
    <n v="70000"/>
    <n v="187.96"/>
    <x v="0"/>
    <n v="1"/>
    <x v="1"/>
  </r>
  <r>
    <s v="CUST0274"/>
    <s v="Bola Duffy"/>
    <x v="1"/>
    <n v="77"/>
    <x v="3"/>
    <x v="3"/>
    <x v="1"/>
    <x v="4"/>
    <x v="4"/>
    <n v="32"/>
    <x v="10"/>
    <n v="24000"/>
    <n v="6"/>
    <n v="144000"/>
    <n v="69.78"/>
    <x v="0"/>
    <n v="1"/>
    <x v="1"/>
  </r>
  <r>
    <s v="CUST0275"/>
    <s v="Zina Gallegos"/>
    <x v="0"/>
    <n v="31"/>
    <x v="8"/>
    <x v="3"/>
    <x v="1"/>
    <x v="1"/>
    <x v="1"/>
    <n v="21"/>
    <x v="11"/>
    <n v="30000"/>
    <n v="9"/>
    <n v="270000"/>
    <n v="122.75"/>
    <x v="1"/>
    <s v=""/>
    <x v="2"/>
  </r>
  <r>
    <s v="CUST0275"/>
    <s v="Zina Gallegos"/>
    <x v="0"/>
    <n v="31"/>
    <x v="8"/>
    <x v="1"/>
    <x v="1"/>
    <x v="1"/>
    <x v="1"/>
    <n v="21"/>
    <x v="5"/>
    <n v="4500"/>
    <n v="8"/>
    <n v="36000"/>
    <n v="109.94"/>
    <x v="1"/>
    <s v=""/>
    <x v="2"/>
  </r>
  <r>
    <s v="CUST0276"/>
    <s v="Zainab Rogers"/>
    <x v="2"/>
    <n v="76"/>
    <x v="26"/>
    <x v="2"/>
    <x v="1"/>
    <x v="4"/>
    <x v="4"/>
    <n v="12"/>
    <x v="10"/>
    <n v="24000"/>
    <n v="19"/>
    <n v="456000"/>
    <n v="90.42"/>
    <x v="0"/>
    <n v="1"/>
    <x v="7"/>
  </r>
  <r>
    <s v="CUST0276"/>
    <s v="Zainab Rogers"/>
    <x v="2"/>
    <n v="76"/>
    <x v="26"/>
    <x v="0"/>
    <x v="1"/>
    <x v="4"/>
    <x v="4"/>
    <n v="12"/>
    <x v="5"/>
    <n v="4500"/>
    <n v="8"/>
    <n v="36000"/>
    <n v="195.86"/>
    <x v="0"/>
    <n v="1"/>
    <x v="7"/>
  </r>
  <r>
    <s v="CUST0277"/>
    <s v="Ngozi Dunn"/>
    <x v="2"/>
    <n v="50"/>
    <x v="7"/>
    <x v="1"/>
    <x v="1"/>
    <x v="0"/>
    <x v="0"/>
    <n v="55"/>
    <x v="16"/>
    <n v="900"/>
    <n v="16"/>
    <n v="14400"/>
    <n v="35.729999999999997"/>
    <x v="0"/>
    <n v="1"/>
    <x v="7"/>
  </r>
  <r>
    <s v="CUST0278"/>
    <s v="Amaka Johnson"/>
    <x v="0"/>
    <n v="56"/>
    <x v="12"/>
    <x v="0"/>
    <x v="1"/>
    <x v="4"/>
    <x v="4"/>
    <n v="17"/>
    <x v="6"/>
    <n v="9000"/>
    <n v="4"/>
    <n v="36000"/>
    <n v="95.57"/>
    <x v="0"/>
    <n v="1"/>
    <x v="6"/>
  </r>
  <r>
    <s v="CUST0279"/>
    <s v="Alabo Carlson"/>
    <x v="1"/>
    <n v="58"/>
    <x v="22"/>
    <x v="1"/>
    <x v="1"/>
    <x v="2"/>
    <x v="2"/>
    <n v="24"/>
    <x v="5"/>
    <n v="4500"/>
    <n v="10"/>
    <n v="45000"/>
    <n v="195.88"/>
    <x v="0"/>
    <n v="1"/>
    <x v="3"/>
  </r>
  <r>
    <s v="CUST0279"/>
    <s v="Alabo Carlson"/>
    <x v="1"/>
    <n v="58"/>
    <x v="22"/>
    <x v="2"/>
    <x v="1"/>
    <x v="2"/>
    <x v="2"/>
    <n v="24"/>
    <x v="18"/>
    <n v="25000"/>
    <n v="17"/>
    <n v="425000"/>
    <n v="65.36"/>
    <x v="0"/>
    <n v="1"/>
    <x v="3"/>
  </r>
  <r>
    <s v="CUST0280"/>
    <s v="Grace Brock"/>
    <x v="1"/>
    <n v="73"/>
    <x v="33"/>
    <x v="0"/>
    <x v="1"/>
    <x v="4"/>
    <x v="4"/>
    <n v="40"/>
    <x v="6"/>
    <n v="9000"/>
    <n v="20"/>
    <n v="180000"/>
    <n v="84.65"/>
    <x v="1"/>
    <s v=""/>
    <x v="2"/>
  </r>
  <r>
    <s v="CUST0281"/>
    <s v="Tamuno Ortiz"/>
    <x v="2"/>
    <n v="25"/>
    <x v="33"/>
    <x v="2"/>
    <x v="0"/>
    <x v="2"/>
    <x v="2"/>
    <n v="22"/>
    <x v="17"/>
    <n v="75000"/>
    <n v="15"/>
    <n v="1125000"/>
    <n v="54.61"/>
    <x v="1"/>
    <s v=""/>
    <x v="2"/>
  </r>
  <r>
    <s v="CUST0281"/>
    <s v="Tamuno Ortiz"/>
    <x v="2"/>
    <n v="25"/>
    <x v="33"/>
    <x v="1"/>
    <x v="0"/>
    <x v="2"/>
    <x v="2"/>
    <n v="22"/>
    <x v="7"/>
    <n v="3500"/>
    <n v="17"/>
    <n v="59500"/>
    <n v="149.71"/>
    <x v="1"/>
    <s v=""/>
    <x v="2"/>
  </r>
  <r>
    <s v="CUST0282"/>
    <s v="Alabo Chavez"/>
    <x v="0"/>
    <n v="68"/>
    <x v="1"/>
    <x v="2"/>
    <x v="0"/>
    <x v="0"/>
    <x v="0"/>
    <n v="55"/>
    <x v="12"/>
    <n v="14500"/>
    <n v="4"/>
    <n v="58000"/>
    <n v="33.799999999999997"/>
    <x v="1"/>
    <s v=""/>
    <x v="2"/>
  </r>
  <r>
    <s v="CUST0282"/>
    <s v="Alabo Chavez"/>
    <x v="0"/>
    <n v="68"/>
    <x v="1"/>
    <x v="1"/>
    <x v="0"/>
    <x v="0"/>
    <x v="0"/>
    <n v="55"/>
    <x v="14"/>
    <n v="1000"/>
    <n v="16"/>
    <n v="16000"/>
    <n v="13.23"/>
    <x v="1"/>
    <s v=""/>
    <x v="2"/>
  </r>
  <r>
    <s v="CUST0282"/>
    <s v="Alabo Chavez"/>
    <x v="0"/>
    <n v="68"/>
    <x v="1"/>
    <x v="3"/>
    <x v="0"/>
    <x v="0"/>
    <x v="0"/>
    <n v="55"/>
    <x v="10"/>
    <n v="24000"/>
    <n v="13"/>
    <n v="312000"/>
    <n v="11.24"/>
    <x v="1"/>
    <s v=""/>
    <x v="2"/>
  </r>
  <r>
    <s v="CUST0283"/>
    <s v="Sarah Ballard"/>
    <x v="2"/>
    <n v="26"/>
    <x v="13"/>
    <x v="2"/>
    <x v="1"/>
    <x v="1"/>
    <x v="1"/>
    <n v="40"/>
    <x v="12"/>
    <n v="14500"/>
    <n v="15"/>
    <n v="217500"/>
    <n v="147.65"/>
    <x v="1"/>
    <s v=""/>
    <x v="2"/>
  </r>
  <r>
    <s v="CUST0283"/>
    <s v="Sarah Ballard"/>
    <x v="2"/>
    <n v="26"/>
    <x v="13"/>
    <x v="3"/>
    <x v="1"/>
    <x v="1"/>
    <x v="1"/>
    <n v="40"/>
    <x v="2"/>
    <n v="20000"/>
    <n v="6"/>
    <n v="120000"/>
    <n v="26.69"/>
    <x v="1"/>
    <s v=""/>
    <x v="2"/>
  </r>
  <r>
    <s v="CUST0284"/>
    <s v="Funke Shaffer"/>
    <x v="2"/>
    <n v="20"/>
    <x v="25"/>
    <x v="2"/>
    <x v="1"/>
    <x v="4"/>
    <x v="4"/>
    <n v="56"/>
    <x v="11"/>
    <n v="30000"/>
    <n v="18"/>
    <n v="540000"/>
    <n v="193.92"/>
    <x v="1"/>
    <s v=""/>
    <x v="2"/>
  </r>
  <r>
    <s v="CUST0284"/>
    <s v="Funke Shaffer"/>
    <x v="2"/>
    <n v="20"/>
    <x v="25"/>
    <x v="1"/>
    <x v="1"/>
    <x v="4"/>
    <x v="4"/>
    <n v="56"/>
    <x v="19"/>
    <n v="600"/>
    <n v="15"/>
    <n v="9000"/>
    <n v="118.37"/>
    <x v="1"/>
    <s v=""/>
    <x v="2"/>
  </r>
  <r>
    <s v="CUST0284"/>
    <s v="Funke Shaffer"/>
    <x v="2"/>
    <n v="20"/>
    <x v="25"/>
    <x v="0"/>
    <x v="1"/>
    <x v="4"/>
    <x v="4"/>
    <n v="56"/>
    <x v="0"/>
    <n v="35000"/>
    <n v="18"/>
    <n v="630000"/>
    <n v="104.93"/>
    <x v="1"/>
    <s v=""/>
    <x v="2"/>
  </r>
  <r>
    <s v="CUST0285"/>
    <s v="Maryam Gates"/>
    <x v="0"/>
    <n v="60"/>
    <x v="31"/>
    <x v="2"/>
    <x v="0"/>
    <x v="4"/>
    <x v="4"/>
    <n v="52"/>
    <x v="10"/>
    <n v="24000"/>
    <n v="17"/>
    <n v="408000"/>
    <n v="2.61"/>
    <x v="1"/>
    <s v=""/>
    <x v="2"/>
  </r>
  <r>
    <s v="CUST0285"/>
    <s v="Maryam Gates"/>
    <x v="0"/>
    <n v="60"/>
    <x v="31"/>
    <x v="3"/>
    <x v="0"/>
    <x v="4"/>
    <x v="4"/>
    <n v="52"/>
    <x v="2"/>
    <n v="20000"/>
    <n v="16"/>
    <n v="320000"/>
    <n v="69.11"/>
    <x v="1"/>
    <s v=""/>
    <x v="2"/>
  </r>
  <r>
    <s v="CUST0286"/>
    <s v="David George"/>
    <x v="0"/>
    <n v="17"/>
    <x v="12"/>
    <x v="0"/>
    <x v="1"/>
    <x v="4"/>
    <x v="4"/>
    <n v="20"/>
    <x v="5"/>
    <n v="4500"/>
    <n v="18"/>
    <n v="81000"/>
    <n v="82.64"/>
    <x v="1"/>
    <s v=""/>
    <x v="2"/>
  </r>
  <r>
    <s v="CUST0286"/>
    <s v="David George"/>
    <x v="0"/>
    <n v="17"/>
    <x v="12"/>
    <x v="1"/>
    <x v="1"/>
    <x v="4"/>
    <x v="4"/>
    <n v="20"/>
    <x v="1"/>
    <n v="5500"/>
    <n v="6"/>
    <n v="33000"/>
    <n v="79.25"/>
    <x v="1"/>
    <s v=""/>
    <x v="2"/>
  </r>
  <r>
    <s v="CUST0287"/>
    <s v="Omamuzo Rivera"/>
    <x v="2"/>
    <n v="64"/>
    <x v="16"/>
    <x v="2"/>
    <x v="1"/>
    <x v="0"/>
    <x v="0"/>
    <n v="6"/>
    <x v="17"/>
    <n v="75000"/>
    <n v="3"/>
    <n v="225000"/>
    <n v="38.01"/>
    <x v="1"/>
    <s v=""/>
    <x v="2"/>
  </r>
  <r>
    <s v="CUST0287"/>
    <s v="Omamuzo Rivera"/>
    <x v="2"/>
    <n v="64"/>
    <x v="16"/>
    <x v="0"/>
    <x v="1"/>
    <x v="0"/>
    <x v="0"/>
    <n v="6"/>
    <x v="5"/>
    <n v="4500"/>
    <n v="4"/>
    <n v="18000"/>
    <n v="27.76"/>
    <x v="1"/>
    <s v=""/>
    <x v="2"/>
  </r>
  <r>
    <s v="CUST0287"/>
    <s v="Omamuzo Rivera"/>
    <x v="2"/>
    <n v="64"/>
    <x v="16"/>
    <x v="1"/>
    <x v="1"/>
    <x v="0"/>
    <x v="0"/>
    <n v="6"/>
    <x v="1"/>
    <n v="5500"/>
    <n v="9"/>
    <n v="49500"/>
    <n v="123.74"/>
    <x v="1"/>
    <s v=""/>
    <x v="2"/>
  </r>
  <r>
    <s v="CUST0288"/>
    <s v="Grace Chaney"/>
    <x v="0"/>
    <n v="40"/>
    <x v="32"/>
    <x v="2"/>
    <x v="0"/>
    <x v="3"/>
    <x v="3"/>
    <n v="10"/>
    <x v="8"/>
    <n v="150000"/>
    <n v="8"/>
    <n v="1200000"/>
    <n v="145.56"/>
    <x v="0"/>
    <n v="1"/>
    <x v="3"/>
  </r>
  <r>
    <s v="CUST0288"/>
    <s v="Grace Chaney"/>
    <x v="0"/>
    <n v="40"/>
    <x v="32"/>
    <x v="3"/>
    <x v="0"/>
    <x v="3"/>
    <x v="3"/>
    <n v="10"/>
    <x v="4"/>
    <n v="9000"/>
    <n v="16"/>
    <n v="144000"/>
    <n v="30.56"/>
    <x v="0"/>
    <n v="1"/>
    <x v="3"/>
  </r>
  <r>
    <s v="CUST0289"/>
    <s v="Fatima Wheeler"/>
    <x v="2"/>
    <n v="59"/>
    <x v="15"/>
    <x v="2"/>
    <x v="1"/>
    <x v="2"/>
    <x v="2"/>
    <n v="51"/>
    <x v="2"/>
    <n v="20000"/>
    <n v="5"/>
    <n v="100000"/>
    <n v="168.79"/>
    <x v="1"/>
    <s v=""/>
    <x v="2"/>
  </r>
  <r>
    <s v="CUST0290"/>
    <s v="Sade Ryan"/>
    <x v="2"/>
    <n v="50"/>
    <x v="10"/>
    <x v="1"/>
    <x v="0"/>
    <x v="0"/>
    <x v="0"/>
    <n v="35"/>
    <x v="14"/>
    <n v="1000"/>
    <n v="8"/>
    <n v="8000"/>
    <n v="194.93"/>
    <x v="0"/>
    <n v="1"/>
    <x v="1"/>
  </r>
  <r>
    <s v="CUST0290"/>
    <s v="Sade Ryan"/>
    <x v="2"/>
    <n v="50"/>
    <x v="10"/>
    <x v="3"/>
    <x v="0"/>
    <x v="0"/>
    <x v="0"/>
    <n v="35"/>
    <x v="12"/>
    <n v="14500"/>
    <n v="15"/>
    <n v="217500"/>
    <n v="154.36000000000001"/>
    <x v="0"/>
    <n v="1"/>
    <x v="1"/>
  </r>
  <r>
    <s v="CUST0291"/>
    <s v="Halima Mahoney"/>
    <x v="0"/>
    <n v="20"/>
    <x v="18"/>
    <x v="1"/>
    <x v="1"/>
    <x v="3"/>
    <x v="3"/>
    <n v="48"/>
    <x v="15"/>
    <n v="7500"/>
    <n v="10"/>
    <n v="75000"/>
    <n v="136.44999999999999"/>
    <x v="1"/>
    <s v=""/>
    <x v="2"/>
  </r>
  <r>
    <s v="CUST0292"/>
    <s v="Ese Rose"/>
    <x v="2"/>
    <n v="36"/>
    <x v="19"/>
    <x v="0"/>
    <x v="0"/>
    <x v="2"/>
    <x v="2"/>
    <n v="17"/>
    <x v="0"/>
    <n v="35000"/>
    <n v="6"/>
    <n v="210000"/>
    <n v="65.239999999999995"/>
    <x v="0"/>
    <n v="1"/>
    <x v="3"/>
  </r>
  <r>
    <s v="CUST0292"/>
    <s v="Ese Rose"/>
    <x v="2"/>
    <n v="36"/>
    <x v="19"/>
    <x v="3"/>
    <x v="0"/>
    <x v="2"/>
    <x v="2"/>
    <n v="17"/>
    <x v="11"/>
    <n v="30000"/>
    <n v="13"/>
    <n v="390000"/>
    <n v="117.15"/>
    <x v="0"/>
    <n v="1"/>
    <x v="3"/>
  </r>
  <r>
    <s v="CUST0292"/>
    <s v="Ese Rose"/>
    <x v="2"/>
    <n v="36"/>
    <x v="19"/>
    <x v="2"/>
    <x v="0"/>
    <x v="2"/>
    <x v="2"/>
    <n v="17"/>
    <x v="12"/>
    <n v="14500"/>
    <n v="2"/>
    <n v="29000"/>
    <n v="2.2799999999999998"/>
    <x v="0"/>
    <n v="1"/>
    <x v="3"/>
  </r>
  <r>
    <s v="CUST0293"/>
    <s v="John Jones"/>
    <x v="2"/>
    <n v="35"/>
    <x v="3"/>
    <x v="3"/>
    <x v="0"/>
    <x v="4"/>
    <x v="4"/>
    <n v="16"/>
    <x v="11"/>
    <n v="30000"/>
    <n v="18"/>
    <n v="540000"/>
    <n v="129.09"/>
    <x v="0"/>
    <n v="1"/>
    <x v="0"/>
  </r>
  <r>
    <s v="CUST0293"/>
    <s v="John Jones"/>
    <x v="2"/>
    <n v="35"/>
    <x v="3"/>
    <x v="1"/>
    <x v="0"/>
    <x v="4"/>
    <x v="4"/>
    <n v="16"/>
    <x v="14"/>
    <n v="1000"/>
    <n v="8"/>
    <n v="8000"/>
    <n v="25.6"/>
    <x v="0"/>
    <n v="1"/>
    <x v="0"/>
  </r>
  <r>
    <s v="CUST0294"/>
    <s v="Ese Bailey"/>
    <x v="2"/>
    <n v="60"/>
    <x v="30"/>
    <x v="3"/>
    <x v="0"/>
    <x v="2"/>
    <x v="2"/>
    <n v="2"/>
    <x v="12"/>
    <n v="14500"/>
    <n v="18"/>
    <n v="261000"/>
    <n v="112.03"/>
    <x v="1"/>
    <s v=""/>
    <x v="2"/>
  </r>
  <r>
    <s v="CUST0294"/>
    <s v="Ese Bailey"/>
    <x v="2"/>
    <n v="60"/>
    <x v="30"/>
    <x v="0"/>
    <x v="0"/>
    <x v="2"/>
    <x v="2"/>
    <n v="2"/>
    <x v="0"/>
    <n v="35000"/>
    <n v="6"/>
    <n v="210000"/>
    <n v="38.36"/>
    <x v="1"/>
    <s v=""/>
    <x v="2"/>
  </r>
  <r>
    <s v="CUST0295"/>
    <s v="David Higgins"/>
    <x v="2"/>
    <n v="60"/>
    <x v="32"/>
    <x v="2"/>
    <x v="1"/>
    <x v="1"/>
    <x v="1"/>
    <n v="18"/>
    <x v="18"/>
    <n v="25000"/>
    <n v="17"/>
    <n v="425000"/>
    <n v="91.09"/>
    <x v="1"/>
    <s v=""/>
    <x v="2"/>
  </r>
  <r>
    <s v="CUST0295"/>
    <s v="David Higgins"/>
    <x v="2"/>
    <n v="60"/>
    <x v="32"/>
    <x v="0"/>
    <x v="1"/>
    <x v="1"/>
    <x v="1"/>
    <n v="18"/>
    <x v="0"/>
    <n v="35000"/>
    <n v="1"/>
    <n v="35000"/>
    <n v="146.86000000000001"/>
    <x v="1"/>
    <s v=""/>
    <x v="2"/>
  </r>
  <r>
    <s v="CUST0296"/>
    <s v="Ejiro Scott"/>
    <x v="2"/>
    <n v="46"/>
    <x v="32"/>
    <x v="0"/>
    <x v="0"/>
    <x v="0"/>
    <x v="0"/>
    <n v="43"/>
    <x v="6"/>
    <n v="9000"/>
    <n v="11"/>
    <n v="99000"/>
    <n v="64.86"/>
    <x v="1"/>
    <s v=""/>
    <x v="2"/>
  </r>
  <r>
    <s v="CUST0296"/>
    <s v="Ejiro Scott"/>
    <x v="2"/>
    <n v="46"/>
    <x v="32"/>
    <x v="2"/>
    <x v="0"/>
    <x v="0"/>
    <x v="0"/>
    <n v="43"/>
    <x v="2"/>
    <n v="20000"/>
    <n v="3"/>
    <n v="60000"/>
    <n v="19.7"/>
    <x v="1"/>
    <s v=""/>
    <x v="2"/>
  </r>
  <r>
    <s v="CUST0297"/>
    <s v="Bola Spencer"/>
    <x v="0"/>
    <n v="32"/>
    <x v="20"/>
    <x v="1"/>
    <x v="0"/>
    <x v="4"/>
    <x v="4"/>
    <n v="13"/>
    <x v="20"/>
    <n v="6500"/>
    <n v="19"/>
    <n v="123500"/>
    <n v="124.98"/>
    <x v="0"/>
    <n v="1"/>
    <x v="3"/>
  </r>
  <r>
    <s v="CUST0297"/>
    <s v="Bola Spencer"/>
    <x v="0"/>
    <n v="32"/>
    <x v="20"/>
    <x v="2"/>
    <x v="0"/>
    <x v="4"/>
    <x v="4"/>
    <n v="13"/>
    <x v="10"/>
    <n v="24000"/>
    <n v="8"/>
    <n v="192000"/>
    <n v="10.29"/>
    <x v="0"/>
    <n v="1"/>
    <x v="3"/>
  </r>
  <r>
    <s v="CUST0297"/>
    <s v="Bola Spencer"/>
    <x v="0"/>
    <n v="32"/>
    <x v="20"/>
    <x v="0"/>
    <x v="0"/>
    <x v="4"/>
    <x v="4"/>
    <n v="13"/>
    <x v="9"/>
    <n v="16000"/>
    <n v="7"/>
    <n v="112000"/>
    <n v="3.11"/>
    <x v="0"/>
    <n v="1"/>
    <x v="3"/>
  </r>
  <r>
    <s v="CUST0298"/>
    <s v="Grace Davis"/>
    <x v="2"/>
    <n v="26"/>
    <x v="2"/>
    <x v="2"/>
    <x v="0"/>
    <x v="2"/>
    <x v="2"/>
    <n v="24"/>
    <x v="4"/>
    <n v="9000"/>
    <n v="10"/>
    <n v="90000"/>
    <n v="146.99"/>
    <x v="1"/>
    <s v=""/>
    <x v="2"/>
  </r>
  <r>
    <s v="CUST0299"/>
    <s v="Kunle Fuller"/>
    <x v="2"/>
    <n v="43"/>
    <x v="8"/>
    <x v="0"/>
    <x v="0"/>
    <x v="3"/>
    <x v="3"/>
    <n v="7"/>
    <x v="5"/>
    <n v="4500"/>
    <n v="18"/>
    <n v="81000"/>
    <n v="111.91"/>
    <x v="1"/>
    <s v=""/>
    <x v="2"/>
  </r>
  <r>
    <s v="CUST0300"/>
    <s v="Ibim Wilkerson"/>
    <x v="2"/>
    <n v="29"/>
    <x v="25"/>
    <x v="1"/>
    <x v="1"/>
    <x v="1"/>
    <x v="1"/>
    <n v="45"/>
    <x v="19"/>
    <n v="600"/>
    <n v="20"/>
    <n v="12000"/>
    <n v="107.01"/>
    <x v="0"/>
    <n v="1"/>
    <x v="6"/>
  </r>
  <r>
    <s v="CUST0300"/>
    <s v="Ibim Wilkerson"/>
    <x v="2"/>
    <n v="29"/>
    <x v="25"/>
    <x v="2"/>
    <x v="1"/>
    <x v="1"/>
    <x v="1"/>
    <n v="45"/>
    <x v="8"/>
    <n v="150000"/>
    <n v="11"/>
    <n v="1650000"/>
    <n v="186.74"/>
    <x v="0"/>
    <n v="1"/>
    <x v="6"/>
  </r>
  <r>
    <s v="CUST0300"/>
    <s v="Ibim Wilkerson"/>
    <x v="2"/>
    <n v="29"/>
    <x v="25"/>
    <x v="0"/>
    <x v="1"/>
    <x v="1"/>
    <x v="1"/>
    <n v="45"/>
    <x v="6"/>
    <n v="9000"/>
    <n v="14"/>
    <n v="126000"/>
    <n v="169.05"/>
    <x v="0"/>
    <n v="1"/>
    <x v="6"/>
  </r>
  <r>
    <s v="CUST0301"/>
    <s v="Boma Knight"/>
    <x v="1"/>
    <n v="57"/>
    <x v="7"/>
    <x v="1"/>
    <x v="0"/>
    <x v="2"/>
    <x v="2"/>
    <n v="25"/>
    <x v="16"/>
    <n v="900"/>
    <n v="20"/>
    <n v="18000"/>
    <n v="196.6"/>
    <x v="1"/>
    <s v=""/>
    <x v="2"/>
  </r>
  <r>
    <s v="CUST0301"/>
    <s v="Boma Knight"/>
    <x v="1"/>
    <n v="57"/>
    <x v="7"/>
    <x v="3"/>
    <x v="0"/>
    <x v="2"/>
    <x v="2"/>
    <n v="25"/>
    <x v="4"/>
    <n v="9000"/>
    <n v="10"/>
    <n v="90000"/>
    <n v="103.76"/>
    <x v="1"/>
    <s v=""/>
    <x v="2"/>
  </r>
  <r>
    <s v="CUST0302"/>
    <s v="Tunde Wallace"/>
    <x v="1"/>
    <n v="54"/>
    <x v="16"/>
    <x v="2"/>
    <x v="0"/>
    <x v="1"/>
    <x v="1"/>
    <n v="55"/>
    <x v="2"/>
    <n v="20000"/>
    <n v="12"/>
    <n v="240000"/>
    <n v="8.0299999999999994"/>
    <x v="1"/>
    <s v=""/>
    <x v="2"/>
  </r>
  <r>
    <s v="CUST0302"/>
    <s v="Tunde Wallace"/>
    <x v="1"/>
    <n v="54"/>
    <x v="16"/>
    <x v="1"/>
    <x v="0"/>
    <x v="1"/>
    <x v="1"/>
    <n v="55"/>
    <x v="19"/>
    <n v="600"/>
    <n v="12"/>
    <n v="7200"/>
    <n v="28.11"/>
    <x v="1"/>
    <s v=""/>
    <x v="2"/>
  </r>
  <r>
    <s v="CUST0302"/>
    <s v="Tunde Wallace"/>
    <x v="1"/>
    <n v="54"/>
    <x v="16"/>
    <x v="3"/>
    <x v="0"/>
    <x v="1"/>
    <x v="1"/>
    <n v="55"/>
    <x v="10"/>
    <n v="24000"/>
    <n v="9"/>
    <n v="216000"/>
    <n v="50.35"/>
    <x v="1"/>
    <s v=""/>
    <x v="2"/>
  </r>
  <r>
    <s v="CUST0303"/>
    <s v="Maryam Walker"/>
    <x v="0"/>
    <n v="27"/>
    <x v="10"/>
    <x v="1"/>
    <x v="0"/>
    <x v="2"/>
    <x v="2"/>
    <n v="47"/>
    <x v="14"/>
    <n v="1000"/>
    <n v="10"/>
    <n v="10000"/>
    <n v="119.25"/>
    <x v="1"/>
    <s v=""/>
    <x v="2"/>
  </r>
  <r>
    <s v="CUST0304"/>
    <s v="Bola Castro"/>
    <x v="1"/>
    <n v="64"/>
    <x v="33"/>
    <x v="1"/>
    <x v="0"/>
    <x v="2"/>
    <x v="2"/>
    <n v="59"/>
    <x v="13"/>
    <n v="350"/>
    <n v="20"/>
    <n v="7000"/>
    <n v="149.66"/>
    <x v="1"/>
    <s v=""/>
    <x v="2"/>
  </r>
  <r>
    <s v="CUST0304"/>
    <s v="Bola Castro"/>
    <x v="1"/>
    <n v="64"/>
    <x v="33"/>
    <x v="3"/>
    <x v="0"/>
    <x v="2"/>
    <x v="2"/>
    <n v="59"/>
    <x v="4"/>
    <n v="9000"/>
    <n v="13"/>
    <n v="117000"/>
    <n v="126.96"/>
    <x v="1"/>
    <s v=""/>
    <x v="2"/>
  </r>
  <r>
    <s v="CUST0305"/>
    <s v="Sade Shepard"/>
    <x v="2"/>
    <n v="55"/>
    <x v="8"/>
    <x v="1"/>
    <x v="0"/>
    <x v="2"/>
    <x v="2"/>
    <n v="21"/>
    <x v="9"/>
    <n v="16000"/>
    <n v="13"/>
    <n v="208000"/>
    <n v="134.88999999999999"/>
    <x v="1"/>
    <s v=""/>
    <x v="2"/>
  </r>
  <r>
    <s v="CUST0306"/>
    <s v="Alabo Cortez"/>
    <x v="1"/>
    <n v="80"/>
    <x v="33"/>
    <x v="1"/>
    <x v="0"/>
    <x v="4"/>
    <x v="4"/>
    <n v="28"/>
    <x v="16"/>
    <n v="900"/>
    <n v="9"/>
    <n v="8100"/>
    <n v="109.86"/>
    <x v="0"/>
    <n v="1"/>
    <x v="4"/>
  </r>
  <r>
    <s v="CUST0307"/>
    <s v="Chinedu Hoffman"/>
    <x v="2"/>
    <n v="67"/>
    <x v="28"/>
    <x v="1"/>
    <x v="1"/>
    <x v="0"/>
    <x v="0"/>
    <n v="50"/>
    <x v="15"/>
    <n v="7500"/>
    <n v="7"/>
    <n v="52500"/>
    <n v="130.62"/>
    <x v="1"/>
    <s v=""/>
    <x v="2"/>
  </r>
  <r>
    <s v="CUST0308"/>
    <s v="Sarah Flores"/>
    <x v="2"/>
    <n v="47"/>
    <x v="7"/>
    <x v="3"/>
    <x v="0"/>
    <x v="2"/>
    <x v="2"/>
    <n v="18"/>
    <x v="12"/>
    <n v="14500"/>
    <n v="7"/>
    <n v="101500"/>
    <n v="73.37"/>
    <x v="1"/>
    <s v=""/>
    <x v="2"/>
  </r>
  <r>
    <s v="CUST0308"/>
    <s v="Sarah Flores"/>
    <x v="2"/>
    <n v="47"/>
    <x v="7"/>
    <x v="1"/>
    <x v="0"/>
    <x v="2"/>
    <x v="2"/>
    <n v="18"/>
    <x v="7"/>
    <n v="3500"/>
    <n v="1"/>
    <n v="3500"/>
    <n v="69.23"/>
    <x v="1"/>
    <s v=""/>
    <x v="2"/>
  </r>
  <r>
    <s v="CUST0308"/>
    <s v="Sarah Flores"/>
    <x v="2"/>
    <n v="47"/>
    <x v="7"/>
    <x v="0"/>
    <x v="0"/>
    <x v="2"/>
    <x v="2"/>
    <n v="18"/>
    <x v="6"/>
    <n v="9000"/>
    <n v="12"/>
    <n v="108000"/>
    <n v="34.270000000000003"/>
    <x v="1"/>
    <s v=""/>
    <x v="2"/>
  </r>
  <r>
    <s v="CUST0309"/>
    <s v="Alabo Guerra"/>
    <x v="2"/>
    <n v="34"/>
    <x v="30"/>
    <x v="3"/>
    <x v="0"/>
    <x v="0"/>
    <x v="0"/>
    <n v="60"/>
    <x v="4"/>
    <n v="9000"/>
    <n v="8"/>
    <n v="72000"/>
    <n v="148.05000000000001"/>
    <x v="1"/>
    <s v=""/>
    <x v="2"/>
  </r>
  <r>
    <s v="CUST0310"/>
    <s v="Obinna Ballard"/>
    <x v="0"/>
    <n v="52"/>
    <x v="34"/>
    <x v="2"/>
    <x v="1"/>
    <x v="2"/>
    <x v="2"/>
    <n v="45"/>
    <x v="12"/>
    <n v="14500"/>
    <n v="7"/>
    <n v="101500"/>
    <n v="148.13"/>
    <x v="1"/>
    <s v=""/>
    <x v="2"/>
  </r>
  <r>
    <s v="CUST0311"/>
    <s v="Fatima Freeman"/>
    <x v="0"/>
    <n v="49"/>
    <x v="31"/>
    <x v="3"/>
    <x v="0"/>
    <x v="4"/>
    <x v="4"/>
    <n v="45"/>
    <x v="4"/>
    <n v="9000"/>
    <n v="20"/>
    <n v="180000"/>
    <n v="57.16"/>
    <x v="1"/>
    <s v=""/>
    <x v="2"/>
  </r>
  <r>
    <s v="CUST0311"/>
    <s v="Fatima Freeman"/>
    <x v="0"/>
    <n v="49"/>
    <x v="31"/>
    <x v="0"/>
    <x v="0"/>
    <x v="4"/>
    <x v="4"/>
    <n v="45"/>
    <x v="6"/>
    <n v="9000"/>
    <n v="1"/>
    <n v="9000"/>
    <n v="11.09"/>
    <x v="1"/>
    <s v=""/>
    <x v="2"/>
  </r>
  <r>
    <s v="CUST0311"/>
    <s v="Fatima Freeman"/>
    <x v="0"/>
    <n v="49"/>
    <x v="31"/>
    <x v="1"/>
    <x v="0"/>
    <x v="4"/>
    <x v="4"/>
    <n v="45"/>
    <x v="14"/>
    <n v="1000"/>
    <n v="9"/>
    <n v="9000"/>
    <n v="78.03"/>
    <x v="1"/>
    <s v=""/>
    <x v="2"/>
  </r>
  <r>
    <s v="CUST0312"/>
    <s v="Ejiro Barker"/>
    <x v="2"/>
    <n v="29"/>
    <x v="17"/>
    <x v="3"/>
    <x v="1"/>
    <x v="0"/>
    <x v="0"/>
    <n v="56"/>
    <x v="10"/>
    <n v="24000"/>
    <n v="6"/>
    <n v="144000"/>
    <n v="106.55"/>
    <x v="1"/>
    <s v=""/>
    <x v="2"/>
  </r>
  <r>
    <s v="CUST0312"/>
    <s v="Ejiro Barker"/>
    <x v="2"/>
    <n v="29"/>
    <x v="17"/>
    <x v="0"/>
    <x v="1"/>
    <x v="0"/>
    <x v="0"/>
    <n v="56"/>
    <x v="5"/>
    <n v="4500"/>
    <n v="15"/>
    <n v="67500"/>
    <n v="100.38"/>
    <x v="1"/>
    <s v=""/>
    <x v="2"/>
  </r>
  <r>
    <s v="CUST0312"/>
    <s v="Ejiro Barker"/>
    <x v="2"/>
    <n v="29"/>
    <x v="17"/>
    <x v="2"/>
    <x v="1"/>
    <x v="0"/>
    <x v="0"/>
    <n v="56"/>
    <x v="4"/>
    <n v="9000"/>
    <n v="17"/>
    <n v="153000"/>
    <n v="8.43"/>
    <x v="1"/>
    <s v=""/>
    <x v="2"/>
  </r>
  <r>
    <s v="CUST0313"/>
    <s v="Maryam Hernandez"/>
    <x v="2"/>
    <n v="58"/>
    <x v="12"/>
    <x v="2"/>
    <x v="1"/>
    <x v="1"/>
    <x v="1"/>
    <n v="48"/>
    <x v="10"/>
    <n v="24000"/>
    <n v="17"/>
    <n v="408000"/>
    <n v="47.62"/>
    <x v="1"/>
    <s v=""/>
    <x v="2"/>
  </r>
  <r>
    <s v="CUST0313"/>
    <s v="Maryam Hernandez"/>
    <x v="2"/>
    <n v="58"/>
    <x v="12"/>
    <x v="1"/>
    <x v="1"/>
    <x v="1"/>
    <x v="1"/>
    <n v="48"/>
    <x v="3"/>
    <n v="500"/>
    <n v="9"/>
    <n v="4500"/>
    <n v="162.47"/>
    <x v="1"/>
    <s v=""/>
    <x v="2"/>
  </r>
  <r>
    <s v="CUST0314"/>
    <s v="Omamuzo King"/>
    <x v="1"/>
    <n v="19"/>
    <x v="29"/>
    <x v="1"/>
    <x v="0"/>
    <x v="4"/>
    <x v="4"/>
    <n v="10"/>
    <x v="13"/>
    <n v="350"/>
    <n v="19"/>
    <n v="6650"/>
    <n v="83.76"/>
    <x v="1"/>
    <s v=""/>
    <x v="2"/>
  </r>
  <r>
    <s v="CUST0315"/>
    <s v="Obinna Anderson"/>
    <x v="2"/>
    <n v="70"/>
    <x v="24"/>
    <x v="0"/>
    <x v="1"/>
    <x v="0"/>
    <x v="0"/>
    <n v="29"/>
    <x v="5"/>
    <n v="4500"/>
    <n v="5"/>
    <n v="22500"/>
    <n v="86.3"/>
    <x v="1"/>
    <s v=""/>
    <x v="2"/>
  </r>
  <r>
    <s v="CUST0315"/>
    <s v="Obinna Anderson"/>
    <x v="2"/>
    <n v="70"/>
    <x v="24"/>
    <x v="3"/>
    <x v="1"/>
    <x v="0"/>
    <x v="0"/>
    <n v="29"/>
    <x v="10"/>
    <n v="24000"/>
    <n v="11"/>
    <n v="264000"/>
    <n v="183.46"/>
    <x v="1"/>
    <s v=""/>
    <x v="2"/>
  </r>
  <r>
    <s v="CUST0315"/>
    <s v="Obinna Anderson"/>
    <x v="2"/>
    <n v="70"/>
    <x v="24"/>
    <x v="1"/>
    <x v="1"/>
    <x v="0"/>
    <x v="0"/>
    <n v="29"/>
    <x v="14"/>
    <n v="1000"/>
    <n v="4"/>
    <n v="4000"/>
    <n v="111.69"/>
    <x v="1"/>
    <s v=""/>
    <x v="2"/>
  </r>
  <r>
    <s v="CUST0316"/>
    <s v="Shehu Rogers"/>
    <x v="1"/>
    <n v="56"/>
    <x v="5"/>
    <x v="1"/>
    <x v="0"/>
    <x v="4"/>
    <x v="4"/>
    <n v="49"/>
    <x v="3"/>
    <n v="500"/>
    <n v="7"/>
    <n v="3500"/>
    <n v="30.82"/>
    <x v="1"/>
    <s v=""/>
    <x v="2"/>
  </r>
  <r>
    <s v="CUST0316"/>
    <s v="Shehu Rogers"/>
    <x v="1"/>
    <n v="56"/>
    <x v="5"/>
    <x v="2"/>
    <x v="0"/>
    <x v="4"/>
    <x v="4"/>
    <n v="49"/>
    <x v="2"/>
    <n v="20000"/>
    <n v="1"/>
    <n v="20000"/>
    <n v="26.74"/>
    <x v="1"/>
    <s v=""/>
    <x v="2"/>
  </r>
  <r>
    <s v="CUST0317"/>
    <s v="Zainab Shaw"/>
    <x v="0"/>
    <n v="45"/>
    <x v="16"/>
    <x v="0"/>
    <x v="0"/>
    <x v="2"/>
    <x v="2"/>
    <n v="44"/>
    <x v="0"/>
    <n v="35000"/>
    <n v="12"/>
    <n v="420000"/>
    <n v="142.55000000000001"/>
    <x v="0"/>
    <n v="1"/>
    <x v="1"/>
  </r>
  <r>
    <s v="CUST0317"/>
    <s v="Zainab Shaw"/>
    <x v="0"/>
    <n v="45"/>
    <x v="16"/>
    <x v="2"/>
    <x v="0"/>
    <x v="2"/>
    <x v="2"/>
    <n v="44"/>
    <x v="11"/>
    <n v="30000"/>
    <n v="16"/>
    <n v="480000"/>
    <n v="170.5"/>
    <x v="0"/>
    <n v="1"/>
    <x v="1"/>
  </r>
  <r>
    <s v="CUST0318"/>
    <s v="John Martinez"/>
    <x v="0"/>
    <n v="33"/>
    <x v="1"/>
    <x v="2"/>
    <x v="0"/>
    <x v="4"/>
    <x v="4"/>
    <n v="15"/>
    <x v="17"/>
    <n v="75000"/>
    <n v="7"/>
    <n v="525000"/>
    <n v="44.9"/>
    <x v="1"/>
    <s v=""/>
    <x v="2"/>
  </r>
  <r>
    <s v="CUST0319"/>
    <s v="Fatima Powell"/>
    <x v="2"/>
    <n v="24"/>
    <x v="20"/>
    <x v="1"/>
    <x v="1"/>
    <x v="2"/>
    <x v="2"/>
    <n v="56"/>
    <x v="15"/>
    <n v="7500"/>
    <n v="20"/>
    <n v="150000"/>
    <n v="155.35"/>
    <x v="1"/>
    <s v=""/>
    <x v="2"/>
  </r>
  <r>
    <s v="CUST0320"/>
    <s v="Omamuzo Perez"/>
    <x v="0"/>
    <n v="56"/>
    <x v="10"/>
    <x v="0"/>
    <x v="0"/>
    <x v="4"/>
    <x v="4"/>
    <n v="34"/>
    <x v="0"/>
    <n v="35000"/>
    <n v="2"/>
    <n v="70000"/>
    <n v="196.77"/>
    <x v="1"/>
    <s v=""/>
    <x v="2"/>
  </r>
  <r>
    <s v="CUST0321"/>
    <s v="Omamuzo Schwartz"/>
    <x v="2"/>
    <n v="22"/>
    <x v="18"/>
    <x v="1"/>
    <x v="1"/>
    <x v="2"/>
    <x v="2"/>
    <n v="29"/>
    <x v="15"/>
    <n v="7500"/>
    <n v="2"/>
    <n v="15000"/>
    <n v="59.24"/>
    <x v="1"/>
    <s v=""/>
    <x v="2"/>
  </r>
  <r>
    <s v="CUST0321"/>
    <s v="Omamuzo Schwartz"/>
    <x v="2"/>
    <n v="22"/>
    <x v="18"/>
    <x v="3"/>
    <x v="1"/>
    <x v="2"/>
    <x v="2"/>
    <n v="29"/>
    <x v="10"/>
    <n v="24000"/>
    <n v="15"/>
    <n v="360000"/>
    <n v="180.78"/>
    <x v="1"/>
    <s v=""/>
    <x v="2"/>
  </r>
  <r>
    <s v="CUST0322"/>
    <s v="Alabo Jackson"/>
    <x v="2"/>
    <n v="27"/>
    <x v="28"/>
    <x v="3"/>
    <x v="0"/>
    <x v="4"/>
    <x v="4"/>
    <n v="12"/>
    <x v="12"/>
    <n v="14500"/>
    <n v="7"/>
    <n v="101500"/>
    <n v="118.27"/>
    <x v="1"/>
    <s v=""/>
    <x v="2"/>
  </r>
  <r>
    <s v="CUST0322"/>
    <s v="Alabo Jackson"/>
    <x v="2"/>
    <n v="27"/>
    <x v="28"/>
    <x v="1"/>
    <x v="0"/>
    <x v="4"/>
    <x v="4"/>
    <n v="12"/>
    <x v="1"/>
    <n v="5500"/>
    <n v="11"/>
    <n v="60500"/>
    <n v="18.489999999999998"/>
    <x v="1"/>
    <s v=""/>
    <x v="2"/>
  </r>
  <r>
    <s v="CUST0323"/>
    <s v="Amina Nguyen"/>
    <x v="2"/>
    <n v="31"/>
    <x v="33"/>
    <x v="0"/>
    <x v="0"/>
    <x v="2"/>
    <x v="2"/>
    <n v="46"/>
    <x v="0"/>
    <n v="35000"/>
    <n v="6"/>
    <n v="210000"/>
    <n v="9.26"/>
    <x v="0"/>
    <n v="1"/>
    <x v="7"/>
  </r>
  <r>
    <s v="CUST0323"/>
    <s v="Amina Nguyen"/>
    <x v="2"/>
    <n v="31"/>
    <x v="33"/>
    <x v="1"/>
    <x v="0"/>
    <x v="2"/>
    <x v="2"/>
    <n v="46"/>
    <x v="7"/>
    <n v="3500"/>
    <n v="5"/>
    <n v="17500"/>
    <n v="113.32"/>
    <x v="0"/>
    <n v="1"/>
    <x v="7"/>
  </r>
  <r>
    <s v="CUST0324"/>
    <s v="Amina Taylor"/>
    <x v="1"/>
    <n v="34"/>
    <x v="20"/>
    <x v="2"/>
    <x v="0"/>
    <x v="2"/>
    <x v="2"/>
    <n v="27"/>
    <x v="11"/>
    <n v="30000"/>
    <n v="5"/>
    <n v="150000"/>
    <n v="23.95"/>
    <x v="1"/>
    <s v=""/>
    <x v="2"/>
  </r>
  <r>
    <s v="CUST0324"/>
    <s v="Amina Taylor"/>
    <x v="1"/>
    <n v="34"/>
    <x v="20"/>
    <x v="1"/>
    <x v="0"/>
    <x v="2"/>
    <x v="2"/>
    <n v="27"/>
    <x v="13"/>
    <n v="350"/>
    <n v="9"/>
    <n v="3150"/>
    <n v="1.2"/>
    <x v="1"/>
    <s v=""/>
    <x v="2"/>
  </r>
  <r>
    <s v="CUST0325"/>
    <s v="Tunde Terry"/>
    <x v="0"/>
    <n v="74"/>
    <x v="12"/>
    <x v="0"/>
    <x v="1"/>
    <x v="3"/>
    <x v="3"/>
    <n v="35"/>
    <x v="0"/>
    <n v="35000"/>
    <n v="15"/>
    <n v="525000"/>
    <n v="91.02"/>
    <x v="1"/>
    <s v=""/>
    <x v="2"/>
  </r>
  <r>
    <s v="CUST0326"/>
    <s v="Chinedu Krueger"/>
    <x v="2"/>
    <n v="16"/>
    <x v="7"/>
    <x v="1"/>
    <x v="1"/>
    <x v="1"/>
    <x v="1"/>
    <n v="40"/>
    <x v="16"/>
    <n v="900"/>
    <n v="20"/>
    <n v="18000"/>
    <n v="133.57"/>
    <x v="0"/>
    <n v="1"/>
    <x v="3"/>
  </r>
  <r>
    <s v="CUST0327"/>
    <s v="Maryam Rhodes"/>
    <x v="2"/>
    <n v="58"/>
    <x v="33"/>
    <x v="0"/>
    <x v="0"/>
    <x v="0"/>
    <x v="0"/>
    <n v="7"/>
    <x v="9"/>
    <n v="16000"/>
    <n v="10"/>
    <n v="160000"/>
    <n v="19.079999999999998"/>
    <x v="0"/>
    <n v="1"/>
    <x v="4"/>
  </r>
  <r>
    <s v="CUST0327"/>
    <s v="Maryam Rhodes"/>
    <x v="2"/>
    <n v="58"/>
    <x v="33"/>
    <x v="1"/>
    <x v="0"/>
    <x v="0"/>
    <x v="0"/>
    <n v="7"/>
    <x v="7"/>
    <n v="3500"/>
    <n v="13"/>
    <n v="45500"/>
    <n v="74.03"/>
    <x v="0"/>
    <n v="1"/>
    <x v="4"/>
  </r>
  <r>
    <s v="CUST0327"/>
    <s v="Maryam Rhodes"/>
    <x v="2"/>
    <n v="58"/>
    <x v="33"/>
    <x v="2"/>
    <x v="0"/>
    <x v="0"/>
    <x v="0"/>
    <n v="7"/>
    <x v="2"/>
    <n v="20000"/>
    <n v="18"/>
    <n v="360000"/>
    <n v="151.81"/>
    <x v="0"/>
    <n v="1"/>
    <x v="4"/>
  </r>
  <r>
    <s v="CUST0328"/>
    <s v="Kunle Liu"/>
    <x v="1"/>
    <n v="53"/>
    <x v="31"/>
    <x v="0"/>
    <x v="0"/>
    <x v="2"/>
    <x v="2"/>
    <n v="8"/>
    <x v="9"/>
    <n v="16000"/>
    <n v="17"/>
    <n v="272000"/>
    <n v="22.31"/>
    <x v="1"/>
    <s v=""/>
    <x v="2"/>
  </r>
  <r>
    <s v="CUST0328"/>
    <s v="Kunle Liu"/>
    <x v="1"/>
    <n v="53"/>
    <x v="31"/>
    <x v="2"/>
    <x v="0"/>
    <x v="2"/>
    <x v="2"/>
    <n v="8"/>
    <x v="2"/>
    <n v="20000"/>
    <n v="20"/>
    <n v="400000"/>
    <n v="96.99"/>
    <x v="1"/>
    <s v=""/>
    <x v="2"/>
  </r>
  <r>
    <s v="CUST0328"/>
    <s v="Kunle Liu"/>
    <x v="1"/>
    <n v="53"/>
    <x v="31"/>
    <x v="3"/>
    <x v="0"/>
    <x v="2"/>
    <x v="2"/>
    <n v="8"/>
    <x v="11"/>
    <n v="30000"/>
    <n v="11"/>
    <n v="330000"/>
    <n v="85.7"/>
    <x v="1"/>
    <s v=""/>
    <x v="2"/>
  </r>
  <r>
    <s v="CUST0329"/>
    <s v="Saidu Anderson"/>
    <x v="2"/>
    <n v="61"/>
    <x v="21"/>
    <x v="0"/>
    <x v="1"/>
    <x v="4"/>
    <x v="4"/>
    <n v="34"/>
    <x v="5"/>
    <n v="4500"/>
    <n v="1"/>
    <n v="4500"/>
    <n v="0.82"/>
    <x v="1"/>
    <s v=""/>
    <x v="2"/>
  </r>
  <r>
    <s v="CUST0329"/>
    <s v="Saidu Anderson"/>
    <x v="2"/>
    <n v="61"/>
    <x v="21"/>
    <x v="2"/>
    <x v="1"/>
    <x v="4"/>
    <x v="4"/>
    <n v="34"/>
    <x v="8"/>
    <n v="150000"/>
    <n v="4"/>
    <n v="600000"/>
    <n v="125.28"/>
    <x v="1"/>
    <s v=""/>
    <x v="2"/>
  </r>
  <r>
    <s v="CUST0329"/>
    <s v="Saidu Anderson"/>
    <x v="2"/>
    <n v="61"/>
    <x v="21"/>
    <x v="1"/>
    <x v="1"/>
    <x v="4"/>
    <x v="4"/>
    <n v="34"/>
    <x v="13"/>
    <n v="350"/>
    <n v="14"/>
    <n v="4900"/>
    <n v="160.01"/>
    <x v="1"/>
    <s v=""/>
    <x v="2"/>
  </r>
  <r>
    <s v="CUST0330"/>
    <s v="Ibim Harrison"/>
    <x v="2"/>
    <n v="21"/>
    <x v="26"/>
    <x v="2"/>
    <x v="1"/>
    <x v="1"/>
    <x v="1"/>
    <n v="36"/>
    <x v="10"/>
    <n v="24000"/>
    <n v="18"/>
    <n v="432000"/>
    <n v="60.41"/>
    <x v="1"/>
    <s v=""/>
    <x v="2"/>
  </r>
  <r>
    <s v="CUST0330"/>
    <s v="Ibim Harrison"/>
    <x v="2"/>
    <n v="21"/>
    <x v="26"/>
    <x v="0"/>
    <x v="1"/>
    <x v="1"/>
    <x v="1"/>
    <n v="36"/>
    <x v="6"/>
    <n v="9000"/>
    <n v="4"/>
    <n v="36000"/>
    <n v="153.52000000000001"/>
    <x v="1"/>
    <s v=""/>
    <x v="2"/>
  </r>
  <r>
    <s v="CUST0330"/>
    <s v="Ibim Harrison"/>
    <x v="2"/>
    <n v="21"/>
    <x v="26"/>
    <x v="3"/>
    <x v="1"/>
    <x v="1"/>
    <x v="1"/>
    <n v="36"/>
    <x v="11"/>
    <n v="30000"/>
    <n v="19"/>
    <n v="570000"/>
    <n v="68.599999999999994"/>
    <x v="1"/>
    <s v=""/>
    <x v="2"/>
  </r>
  <r>
    <s v="CUST0331"/>
    <s v="Funke Francis"/>
    <x v="1"/>
    <n v="38"/>
    <x v="18"/>
    <x v="0"/>
    <x v="1"/>
    <x v="4"/>
    <x v="4"/>
    <n v="54"/>
    <x v="0"/>
    <n v="35000"/>
    <n v="15"/>
    <n v="525000"/>
    <n v="31.5"/>
    <x v="1"/>
    <s v=""/>
    <x v="2"/>
  </r>
  <r>
    <s v="CUST0332"/>
    <s v="David Ward"/>
    <x v="0"/>
    <n v="58"/>
    <x v="2"/>
    <x v="2"/>
    <x v="1"/>
    <x v="3"/>
    <x v="3"/>
    <n v="60"/>
    <x v="12"/>
    <n v="14500"/>
    <n v="11"/>
    <n v="159500"/>
    <n v="115.69"/>
    <x v="0"/>
    <n v="1"/>
    <x v="7"/>
  </r>
  <r>
    <s v="CUST0332"/>
    <s v="David Ward"/>
    <x v="0"/>
    <n v="58"/>
    <x v="2"/>
    <x v="1"/>
    <x v="1"/>
    <x v="3"/>
    <x v="3"/>
    <n v="60"/>
    <x v="7"/>
    <n v="3500"/>
    <n v="5"/>
    <n v="17500"/>
    <n v="13.71"/>
    <x v="0"/>
    <n v="1"/>
    <x v="7"/>
  </r>
  <r>
    <s v="CUST0332"/>
    <s v="David Ward"/>
    <x v="0"/>
    <n v="58"/>
    <x v="2"/>
    <x v="3"/>
    <x v="1"/>
    <x v="3"/>
    <x v="3"/>
    <n v="60"/>
    <x v="11"/>
    <n v="30000"/>
    <n v="11"/>
    <n v="330000"/>
    <n v="168.23"/>
    <x v="0"/>
    <n v="1"/>
    <x v="7"/>
  </r>
  <r>
    <s v="CUST0333"/>
    <s v="Omamuzo Miller"/>
    <x v="0"/>
    <n v="37"/>
    <x v="6"/>
    <x v="3"/>
    <x v="0"/>
    <x v="2"/>
    <x v="2"/>
    <n v="39"/>
    <x v="12"/>
    <n v="14500"/>
    <n v="8"/>
    <n v="116000"/>
    <n v="17.82"/>
    <x v="1"/>
    <s v=""/>
    <x v="2"/>
  </r>
  <r>
    <s v="CUST0333"/>
    <s v="Omamuzo Miller"/>
    <x v="0"/>
    <n v="37"/>
    <x v="6"/>
    <x v="0"/>
    <x v="0"/>
    <x v="2"/>
    <x v="2"/>
    <n v="39"/>
    <x v="6"/>
    <n v="9000"/>
    <n v="10"/>
    <n v="90000"/>
    <n v="90.66"/>
    <x v="1"/>
    <s v=""/>
    <x v="2"/>
  </r>
  <r>
    <s v="CUST0334"/>
    <s v="Fatima Carter"/>
    <x v="0"/>
    <n v="54"/>
    <x v="20"/>
    <x v="3"/>
    <x v="0"/>
    <x v="0"/>
    <x v="0"/>
    <n v="24"/>
    <x v="10"/>
    <n v="24000"/>
    <n v="11"/>
    <n v="264000"/>
    <n v="31.24"/>
    <x v="1"/>
    <s v=""/>
    <x v="2"/>
  </r>
  <r>
    <s v="CUST0334"/>
    <s v="Fatima Carter"/>
    <x v="0"/>
    <n v="54"/>
    <x v="20"/>
    <x v="0"/>
    <x v="0"/>
    <x v="0"/>
    <x v="0"/>
    <n v="24"/>
    <x v="0"/>
    <n v="35000"/>
    <n v="17"/>
    <n v="595000"/>
    <n v="146.62"/>
    <x v="1"/>
    <s v=""/>
    <x v="2"/>
  </r>
  <r>
    <s v="CUST0335"/>
    <s v="Maryam Patterson"/>
    <x v="2"/>
    <n v="57"/>
    <x v="5"/>
    <x v="1"/>
    <x v="0"/>
    <x v="0"/>
    <x v="0"/>
    <n v="53"/>
    <x v="20"/>
    <n v="6500"/>
    <n v="10"/>
    <n v="65000"/>
    <n v="23.61"/>
    <x v="1"/>
    <s v=""/>
    <x v="2"/>
  </r>
  <r>
    <s v="CUST0335"/>
    <s v="Maryam Patterson"/>
    <x v="2"/>
    <n v="57"/>
    <x v="5"/>
    <x v="2"/>
    <x v="0"/>
    <x v="0"/>
    <x v="0"/>
    <n v="53"/>
    <x v="4"/>
    <n v="9000"/>
    <n v="20"/>
    <n v="180000"/>
    <n v="137.57"/>
    <x v="1"/>
    <s v=""/>
    <x v="2"/>
  </r>
  <r>
    <s v="CUST0336"/>
    <s v="Chinedu Reynolds"/>
    <x v="1"/>
    <n v="58"/>
    <x v="2"/>
    <x v="0"/>
    <x v="0"/>
    <x v="1"/>
    <x v="1"/>
    <n v="7"/>
    <x v="5"/>
    <n v="4500"/>
    <n v="9"/>
    <n v="40500"/>
    <n v="38.909999999999997"/>
    <x v="1"/>
    <s v=""/>
    <x v="2"/>
  </r>
  <r>
    <s v="CUST0336"/>
    <s v="Chinedu Reynolds"/>
    <x v="1"/>
    <n v="58"/>
    <x v="2"/>
    <x v="1"/>
    <x v="0"/>
    <x v="1"/>
    <x v="1"/>
    <n v="7"/>
    <x v="20"/>
    <n v="6500"/>
    <n v="15"/>
    <n v="97500"/>
    <n v="64.17"/>
    <x v="1"/>
    <s v=""/>
    <x v="2"/>
  </r>
  <r>
    <s v="CUST0337"/>
    <s v="Ifeanyi Cunningham"/>
    <x v="0"/>
    <n v="50"/>
    <x v="5"/>
    <x v="3"/>
    <x v="0"/>
    <x v="1"/>
    <x v="1"/>
    <n v="18"/>
    <x v="10"/>
    <n v="24000"/>
    <n v="5"/>
    <n v="120000"/>
    <n v="64.040000000000006"/>
    <x v="1"/>
    <s v=""/>
    <x v="2"/>
  </r>
  <r>
    <s v="CUST0337"/>
    <s v="Ifeanyi Cunningham"/>
    <x v="0"/>
    <n v="50"/>
    <x v="5"/>
    <x v="1"/>
    <x v="0"/>
    <x v="1"/>
    <x v="1"/>
    <n v="18"/>
    <x v="3"/>
    <n v="500"/>
    <n v="6"/>
    <n v="3000"/>
    <n v="115.03"/>
    <x v="1"/>
    <s v=""/>
    <x v="2"/>
  </r>
  <r>
    <s v="CUST0337"/>
    <s v="Ifeanyi Cunningham"/>
    <x v="0"/>
    <n v="50"/>
    <x v="5"/>
    <x v="0"/>
    <x v="0"/>
    <x v="1"/>
    <x v="1"/>
    <n v="18"/>
    <x v="9"/>
    <n v="16000"/>
    <n v="11"/>
    <n v="176000"/>
    <n v="62.62"/>
    <x v="1"/>
    <s v=""/>
    <x v="2"/>
  </r>
  <r>
    <s v="CUST0338"/>
    <s v="David Crosby"/>
    <x v="2"/>
    <n v="72"/>
    <x v="4"/>
    <x v="1"/>
    <x v="0"/>
    <x v="1"/>
    <x v="1"/>
    <n v="2"/>
    <x v="15"/>
    <n v="7500"/>
    <n v="20"/>
    <n v="150000"/>
    <n v="36.21"/>
    <x v="0"/>
    <n v="1"/>
    <x v="3"/>
  </r>
  <r>
    <s v="CUST0339"/>
    <s v="Alabo Davis"/>
    <x v="2"/>
    <n v="61"/>
    <x v="24"/>
    <x v="0"/>
    <x v="1"/>
    <x v="3"/>
    <x v="3"/>
    <n v="53"/>
    <x v="0"/>
    <n v="35000"/>
    <n v="10"/>
    <n v="350000"/>
    <n v="19.899999999999999"/>
    <x v="0"/>
    <n v="1"/>
    <x v="1"/>
  </r>
  <r>
    <s v="CUST0339"/>
    <s v="Alabo Davis"/>
    <x v="2"/>
    <n v="61"/>
    <x v="24"/>
    <x v="3"/>
    <x v="1"/>
    <x v="3"/>
    <x v="3"/>
    <n v="53"/>
    <x v="12"/>
    <n v="14500"/>
    <n v="8"/>
    <n v="116000"/>
    <n v="94.37"/>
    <x v="0"/>
    <n v="1"/>
    <x v="1"/>
  </r>
  <r>
    <s v="CUST0340"/>
    <s v="Obinna Thomas"/>
    <x v="1"/>
    <n v="49"/>
    <x v="3"/>
    <x v="3"/>
    <x v="1"/>
    <x v="2"/>
    <x v="2"/>
    <n v="12"/>
    <x v="12"/>
    <n v="14500"/>
    <n v="16"/>
    <n v="232000"/>
    <n v="23.02"/>
    <x v="1"/>
    <s v=""/>
    <x v="2"/>
  </r>
  <r>
    <s v="CUST0341"/>
    <s v="Zina Valenzuela"/>
    <x v="2"/>
    <n v="37"/>
    <x v="14"/>
    <x v="3"/>
    <x v="1"/>
    <x v="3"/>
    <x v="3"/>
    <n v="39"/>
    <x v="11"/>
    <n v="30000"/>
    <n v="13"/>
    <n v="390000"/>
    <n v="106.78"/>
    <x v="0"/>
    <n v="1"/>
    <x v="1"/>
  </r>
  <r>
    <s v="CUST0341"/>
    <s v="Zina Valenzuela"/>
    <x v="2"/>
    <n v="37"/>
    <x v="14"/>
    <x v="0"/>
    <x v="1"/>
    <x v="3"/>
    <x v="3"/>
    <n v="39"/>
    <x v="0"/>
    <n v="35000"/>
    <n v="8"/>
    <n v="280000"/>
    <n v="48.1"/>
    <x v="0"/>
    <n v="1"/>
    <x v="1"/>
  </r>
  <r>
    <s v="CUST0341"/>
    <s v="Zina Valenzuela"/>
    <x v="2"/>
    <n v="37"/>
    <x v="14"/>
    <x v="1"/>
    <x v="1"/>
    <x v="3"/>
    <x v="3"/>
    <n v="39"/>
    <x v="20"/>
    <n v="6500"/>
    <n v="16"/>
    <n v="104000"/>
    <n v="32.22"/>
    <x v="0"/>
    <n v="1"/>
    <x v="1"/>
  </r>
  <r>
    <s v="CUST0342"/>
    <s v="Omamuzo Holmes"/>
    <x v="2"/>
    <n v="24"/>
    <x v="26"/>
    <x v="0"/>
    <x v="0"/>
    <x v="4"/>
    <x v="4"/>
    <n v="53"/>
    <x v="9"/>
    <n v="16000"/>
    <n v="19"/>
    <n v="304000"/>
    <n v="148"/>
    <x v="1"/>
    <s v=""/>
    <x v="2"/>
  </r>
  <r>
    <s v="CUST0342"/>
    <s v="Omamuzo Holmes"/>
    <x v="2"/>
    <n v="24"/>
    <x v="26"/>
    <x v="3"/>
    <x v="0"/>
    <x v="4"/>
    <x v="4"/>
    <n v="53"/>
    <x v="12"/>
    <n v="14500"/>
    <n v="20"/>
    <n v="290000"/>
    <n v="23.31"/>
    <x v="1"/>
    <s v=""/>
    <x v="2"/>
  </r>
  <r>
    <s v="CUST0343"/>
    <s v="Zina Diaz"/>
    <x v="1"/>
    <n v="57"/>
    <x v="13"/>
    <x v="1"/>
    <x v="1"/>
    <x v="4"/>
    <x v="4"/>
    <n v="12"/>
    <x v="16"/>
    <n v="900"/>
    <n v="5"/>
    <n v="4500"/>
    <n v="18.559999999999999"/>
    <x v="0"/>
    <n v="1"/>
    <x v="3"/>
  </r>
  <r>
    <s v="CUST0343"/>
    <s v="Zina Diaz"/>
    <x v="1"/>
    <n v="57"/>
    <x v="13"/>
    <x v="0"/>
    <x v="1"/>
    <x v="4"/>
    <x v="4"/>
    <n v="12"/>
    <x v="9"/>
    <n v="16000"/>
    <n v="5"/>
    <n v="80000"/>
    <n v="151.54"/>
    <x v="0"/>
    <n v="1"/>
    <x v="3"/>
  </r>
  <r>
    <s v="CUST0343"/>
    <s v="Zina Diaz"/>
    <x v="1"/>
    <n v="57"/>
    <x v="13"/>
    <x v="2"/>
    <x v="1"/>
    <x v="4"/>
    <x v="4"/>
    <n v="12"/>
    <x v="8"/>
    <n v="150000"/>
    <n v="13"/>
    <n v="1950000"/>
    <n v="106.49"/>
    <x v="0"/>
    <n v="1"/>
    <x v="3"/>
  </r>
  <r>
    <s v="CUST0344"/>
    <s v="Alabo Baker"/>
    <x v="1"/>
    <n v="41"/>
    <x v="9"/>
    <x v="3"/>
    <x v="1"/>
    <x v="4"/>
    <x v="4"/>
    <n v="20"/>
    <x v="4"/>
    <n v="9000"/>
    <n v="17"/>
    <n v="153000"/>
    <n v="122.49"/>
    <x v="1"/>
    <s v=""/>
    <x v="2"/>
  </r>
  <r>
    <s v="CUST0344"/>
    <s v="Alabo Baker"/>
    <x v="1"/>
    <n v="41"/>
    <x v="9"/>
    <x v="2"/>
    <x v="1"/>
    <x v="4"/>
    <x v="4"/>
    <n v="20"/>
    <x v="17"/>
    <n v="75000"/>
    <n v="10"/>
    <n v="750000"/>
    <n v="169.6"/>
    <x v="1"/>
    <s v=""/>
    <x v="2"/>
  </r>
  <r>
    <s v="CUST0345"/>
    <s v="Sade Mercer"/>
    <x v="1"/>
    <n v="63"/>
    <x v="4"/>
    <x v="0"/>
    <x v="0"/>
    <x v="1"/>
    <x v="1"/>
    <n v="46"/>
    <x v="0"/>
    <n v="35000"/>
    <n v="13"/>
    <n v="455000"/>
    <n v="140.59"/>
    <x v="1"/>
    <s v=""/>
    <x v="2"/>
  </r>
  <r>
    <s v="CUST0346"/>
    <s v="Ese Harper"/>
    <x v="2"/>
    <n v="64"/>
    <x v="10"/>
    <x v="1"/>
    <x v="1"/>
    <x v="0"/>
    <x v="0"/>
    <n v="28"/>
    <x v="7"/>
    <n v="3500"/>
    <n v="5"/>
    <n v="17500"/>
    <n v="168.07"/>
    <x v="1"/>
    <s v=""/>
    <x v="2"/>
  </r>
  <r>
    <s v="CUST0347"/>
    <s v="Abubakar Mcknight"/>
    <x v="0"/>
    <n v="32"/>
    <x v="21"/>
    <x v="1"/>
    <x v="0"/>
    <x v="0"/>
    <x v="0"/>
    <n v="5"/>
    <x v="14"/>
    <n v="1000"/>
    <n v="14"/>
    <n v="14000"/>
    <n v="27.88"/>
    <x v="1"/>
    <s v=""/>
    <x v="2"/>
  </r>
  <r>
    <s v="CUST0347"/>
    <s v="Abubakar Mcknight"/>
    <x v="0"/>
    <n v="32"/>
    <x v="21"/>
    <x v="3"/>
    <x v="0"/>
    <x v="0"/>
    <x v="0"/>
    <n v="5"/>
    <x v="12"/>
    <n v="14500"/>
    <n v="20"/>
    <n v="290000"/>
    <n v="178.77"/>
    <x v="1"/>
    <s v=""/>
    <x v="2"/>
  </r>
  <r>
    <s v="CUST0348"/>
    <s v="Boma Anderson"/>
    <x v="2"/>
    <n v="39"/>
    <x v="2"/>
    <x v="1"/>
    <x v="1"/>
    <x v="4"/>
    <x v="4"/>
    <n v="36"/>
    <x v="16"/>
    <n v="900"/>
    <n v="8"/>
    <n v="7200"/>
    <n v="115.8"/>
    <x v="1"/>
    <s v=""/>
    <x v="2"/>
  </r>
  <r>
    <s v="CUST0349"/>
    <s v="Michael Smith"/>
    <x v="0"/>
    <n v="50"/>
    <x v="15"/>
    <x v="3"/>
    <x v="1"/>
    <x v="3"/>
    <x v="3"/>
    <n v="3"/>
    <x v="12"/>
    <n v="14500"/>
    <n v="3"/>
    <n v="43500"/>
    <n v="192.37"/>
    <x v="1"/>
    <s v=""/>
    <x v="2"/>
  </r>
  <r>
    <s v="CUST0349"/>
    <s v="Michael Smith"/>
    <x v="0"/>
    <n v="50"/>
    <x v="15"/>
    <x v="2"/>
    <x v="1"/>
    <x v="3"/>
    <x v="3"/>
    <n v="3"/>
    <x v="11"/>
    <n v="30000"/>
    <n v="17"/>
    <n v="510000"/>
    <n v="146.16999999999999"/>
    <x v="1"/>
    <s v=""/>
    <x v="2"/>
  </r>
  <r>
    <s v="CUST0350"/>
    <s v="Zainab Compton"/>
    <x v="0"/>
    <n v="75"/>
    <x v="8"/>
    <x v="3"/>
    <x v="0"/>
    <x v="0"/>
    <x v="0"/>
    <n v="34"/>
    <x v="10"/>
    <n v="24000"/>
    <n v="11"/>
    <n v="264000"/>
    <n v="11.03"/>
    <x v="1"/>
    <s v=""/>
    <x v="2"/>
  </r>
  <r>
    <s v="CUST0350"/>
    <s v="Zainab Compton"/>
    <x v="0"/>
    <n v="75"/>
    <x v="8"/>
    <x v="2"/>
    <x v="0"/>
    <x v="0"/>
    <x v="0"/>
    <n v="34"/>
    <x v="4"/>
    <n v="9000"/>
    <n v="17"/>
    <n v="153000"/>
    <n v="94.04"/>
    <x v="1"/>
    <s v=""/>
    <x v="2"/>
  </r>
  <r>
    <s v="CUST0350"/>
    <s v="Zainab Compton"/>
    <x v="0"/>
    <n v="75"/>
    <x v="8"/>
    <x v="0"/>
    <x v="0"/>
    <x v="0"/>
    <x v="0"/>
    <n v="34"/>
    <x v="0"/>
    <n v="35000"/>
    <n v="11"/>
    <n v="385000"/>
    <n v="115.01"/>
    <x v="1"/>
    <s v=""/>
    <x v="2"/>
  </r>
  <r>
    <s v="CUST0351"/>
    <s v="Ibim Mills"/>
    <x v="0"/>
    <n v="61"/>
    <x v="14"/>
    <x v="2"/>
    <x v="1"/>
    <x v="3"/>
    <x v="3"/>
    <n v="11"/>
    <x v="11"/>
    <n v="30000"/>
    <n v="10"/>
    <n v="300000"/>
    <n v="114.79"/>
    <x v="1"/>
    <s v=""/>
    <x v="2"/>
  </r>
  <r>
    <s v="CUST0351"/>
    <s v="Ibim Mills"/>
    <x v="0"/>
    <n v="61"/>
    <x v="14"/>
    <x v="3"/>
    <x v="1"/>
    <x v="3"/>
    <x v="3"/>
    <n v="11"/>
    <x v="10"/>
    <n v="24000"/>
    <n v="16"/>
    <n v="384000"/>
    <n v="5.95"/>
    <x v="1"/>
    <s v=""/>
    <x v="2"/>
  </r>
  <r>
    <s v="CUST0351"/>
    <s v="Ibim Mills"/>
    <x v="0"/>
    <n v="61"/>
    <x v="14"/>
    <x v="0"/>
    <x v="1"/>
    <x v="3"/>
    <x v="3"/>
    <n v="11"/>
    <x v="9"/>
    <n v="16000"/>
    <n v="3"/>
    <n v="48000"/>
    <n v="25.8"/>
    <x v="1"/>
    <s v=""/>
    <x v="2"/>
  </r>
  <r>
    <s v="CUST0352"/>
    <s v="Zainab Rivera"/>
    <x v="1"/>
    <n v="48"/>
    <x v="21"/>
    <x v="0"/>
    <x v="1"/>
    <x v="1"/>
    <x v="1"/>
    <n v="18"/>
    <x v="0"/>
    <n v="35000"/>
    <n v="6"/>
    <n v="210000"/>
    <n v="74.27"/>
    <x v="1"/>
    <s v=""/>
    <x v="2"/>
  </r>
  <r>
    <s v="CUST0352"/>
    <s v="Zainab Rivera"/>
    <x v="1"/>
    <n v="48"/>
    <x v="21"/>
    <x v="2"/>
    <x v="1"/>
    <x v="1"/>
    <x v="1"/>
    <n v="18"/>
    <x v="10"/>
    <n v="24000"/>
    <n v="8"/>
    <n v="192000"/>
    <n v="156.61000000000001"/>
    <x v="1"/>
    <s v=""/>
    <x v="2"/>
  </r>
  <r>
    <s v="CUST0352"/>
    <s v="Zainab Rivera"/>
    <x v="1"/>
    <n v="48"/>
    <x v="21"/>
    <x v="3"/>
    <x v="1"/>
    <x v="1"/>
    <x v="1"/>
    <n v="18"/>
    <x v="12"/>
    <n v="14500"/>
    <n v="17"/>
    <n v="246500"/>
    <n v="36.57"/>
    <x v="1"/>
    <s v=""/>
    <x v="2"/>
  </r>
  <r>
    <s v="CUST0353"/>
    <s v="Bola Patterson"/>
    <x v="2"/>
    <n v="59"/>
    <x v="33"/>
    <x v="1"/>
    <x v="0"/>
    <x v="4"/>
    <x v="4"/>
    <n v="39"/>
    <x v="1"/>
    <n v="5500"/>
    <n v="6"/>
    <n v="33000"/>
    <n v="145.34"/>
    <x v="1"/>
    <s v=""/>
    <x v="2"/>
  </r>
  <r>
    <s v="CUST0353"/>
    <s v="Bola Patterson"/>
    <x v="2"/>
    <n v="59"/>
    <x v="33"/>
    <x v="3"/>
    <x v="0"/>
    <x v="4"/>
    <x v="4"/>
    <n v="39"/>
    <x v="2"/>
    <n v="20000"/>
    <n v="12"/>
    <n v="240000"/>
    <n v="115.76"/>
    <x v="1"/>
    <s v=""/>
    <x v="2"/>
  </r>
  <r>
    <s v="CUST0354"/>
    <s v="Sade Brown"/>
    <x v="2"/>
    <n v="49"/>
    <x v="27"/>
    <x v="0"/>
    <x v="0"/>
    <x v="4"/>
    <x v="4"/>
    <n v="11"/>
    <x v="0"/>
    <n v="35000"/>
    <n v="5"/>
    <n v="175000"/>
    <n v="95.18"/>
    <x v="1"/>
    <s v=""/>
    <x v="2"/>
  </r>
  <r>
    <s v="CUST0354"/>
    <s v="Sade Brown"/>
    <x v="2"/>
    <n v="49"/>
    <x v="27"/>
    <x v="1"/>
    <x v="0"/>
    <x v="4"/>
    <x v="4"/>
    <n v="11"/>
    <x v="20"/>
    <n v="6500"/>
    <n v="1"/>
    <n v="6500"/>
    <n v="174.12"/>
    <x v="1"/>
    <s v=""/>
    <x v="2"/>
  </r>
  <r>
    <s v="CUST0355"/>
    <s v="Abubakar Martin"/>
    <x v="0"/>
    <n v="73"/>
    <x v="6"/>
    <x v="2"/>
    <x v="1"/>
    <x v="1"/>
    <x v="1"/>
    <n v="34"/>
    <x v="18"/>
    <n v="25000"/>
    <n v="4"/>
    <n v="100000"/>
    <n v="54.43"/>
    <x v="1"/>
    <s v=""/>
    <x v="2"/>
  </r>
  <r>
    <s v="CUST0355"/>
    <s v="Abubakar Martin"/>
    <x v="0"/>
    <n v="73"/>
    <x v="6"/>
    <x v="0"/>
    <x v="1"/>
    <x v="1"/>
    <x v="1"/>
    <n v="34"/>
    <x v="6"/>
    <n v="9000"/>
    <n v="13"/>
    <n v="117000"/>
    <n v="131.04"/>
    <x v="1"/>
    <s v=""/>
    <x v="2"/>
  </r>
  <r>
    <s v="CUST0355"/>
    <s v="Abubakar Martin"/>
    <x v="0"/>
    <n v="73"/>
    <x v="6"/>
    <x v="1"/>
    <x v="1"/>
    <x v="1"/>
    <x v="1"/>
    <n v="34"/>
    <x v="1"/>
    <n v="5500"/>
    <n v="8"/>
    <n v="44000"/>
    <n v="154.74"/>
    <x v="1"/>
    <s v=""/>
    <x v="2"/>
  </r>
  <r>
    <s v="CUST0356"/>
    <s v="Bala Gibson"/>
    <x v="0"/>
    <n v="59"/>
    <x v="20"/>
    <x v="1"/>
    <x v="1"/>
    <x v="1"/>
    <x v="1"/>
    <n v="36"/>
    <x v="14"/>
    <n v="1000"/>
    <n v="15"/>
    <n v="15000"/>
    <n v="105.29"/>
    <x v="1"/>
    <s v=""/>
    <x v="2"/>
  </r>
  <r>
    <s v="CUST0357"/>
    <s v="Oghene Winters"/>
    <x v="0"/>
    <n v="44"/>
    <x v="14"/>
    <x v="0"/>
    <x v="1"/>
    <x v="1"/>
    <x v="1"/>
    <n v="13"/>
    <x v="9"/>
    <n v="16000"/>
    <n v="4"/>
    <n v="64000"/>
    <n v="141.76"/>
    <x v="1"/>
    <s v=""/>
    <x v="2"/>
  </r>
  <r>
    <s v="CUST0358"/>
    <s v="Chinedu Smith"/>
    <x v="0"/>
    <n v="32"/>
    <x v="6"/>
    <x v="3"/>
    <x v="0"/>
    <x v="0"/>
    <x v="0"/>
    <n v="58"/>
    <x v="11"/>
    <n v="30000"/>
    <n v="11"/>
    <n v="330000"/>
    <n v="153.99"/>
    <x v="0"/>
    <n v="1"/>
    <x v="5"/>
  </r>
  <r>
    <s v="CUST0358"/>
    <s v="Chinedu Smith"/>
    <x v="0"/>
    <n v="32"/>
    <x v="6"/>
    <x v="2"/>
    <x v="0"/>
    <x v="0"/>
    <x v="0"/>
    <n v="58"/>
    <x v="10"/>
    <n v="24000"/>
    <n v="3"/>
    <n v="72000"/>
    <n v="32.81"/>
    <x v="0"/>
    <n v="1"/>
    <x v="5"/>
  </r>
  <r>
    <s v="CUST0358"/>
    <s v="Chinedu Smith"/>
    <x v="0"/>
    <n v="32"/>
    <x v="6"/>
    <x v="0"/>
    <x v="0"/>
    <x v="0"/>
    <x v="0"/>
    <n v="58"/>
    <x v="6"/>
    <n v="9000"/>
    <n v="13"/>
    <n v="117000"/>
    <n v="155.53"/>
    <x v="0"/>
    <n v="1"/>
    <x v="5"/>
  </r>
  <r>
    <s v="CUST0359"/>
    <s v="Omamuzo Juarez"/>
    <x v="1"/>
    <n v="58"/>
    <x v="4"/>
    <x v="0"/>
    <x v="1"/>
    <x v="0"/>
    <x v="0"/>
    <n v="53"/>
    <x v="0"/>
    <n v="35000"/>
    <n v="16"/>
    <n v="560000"/>
    <n v="36.1"/>
    <x v="1"/>
    <s v=""/>
    <x v="2"/>
  </r>
  <r>
    <s v="CUST0359"/>
    <s v="Omamuzo Juarez"/>
    <x v="1"/>
    <n v="58"/>
    <x v="4"/>
    <x v="2"/>
    <x v="1"/>
    <x v="0"/>
    <x v="0"/>
    <n v="53"/>
    <x v="2"/>
    <n v="20000"/>
    <n v="14"/>
    <n v="280000"/>
    <n v="29.2"/>
    <x v="1"/>
    <s v=""/>
    <x v="2"/>
  </r>
  <r>
    <s v="CUST0360"/>
    <s v="Fatima Webb"/>
    <x v="0"/>
    <n v="29"/>
    <x v="30"/>
    <x v="1"/>
    <x v="1"/>
    <x v="1"/>
    <x v="1"/>
    <n v="7"/>
    <x v="1"/>
    <n v="5500"/>
    <n v="1"/>
    <n v="5500"/>
    <n v="30.2"/>
    <x v="0"/>
    <n v="1"/>
    <x v="7"/>
  </r>
  <r>
    <s v="CUST0360"/>
    <s v="Fatima Webb"/>
    <x v="0"/>
    <n v="29"/>
    <x v="30"/>
    <x v="3"/>
    <x v="1"/>
    <x v="1"/>
    <x v="1"/>
    <n v="7"/>
    <x v="4"/>
    <n v="9000"/>
    <n v="9"/>
    <n v="81000"/>
    <n v="133.09"/>
    <x v="0"/>
    <n v="1"/>
    <x v="7"/>
  </r>
  <r>
    <s v="CUST0361"/>
    <s v="Obinna Andrews"/>
    <x v="2"/>
    <n v="58"/>
    <x v="10"/>
    <x v="3"/>
    <x v="0"/>
    <x v="4"/>
    <x v="4"/>
    <n v="33"/>
    <x v="4"/>
    <n v="9000"/>
    <n v="16"/>
    <n v="144000"/>
    <n v="77.19"/>
    <x v="1"/>
    <s v=""/>
    <x v="2"/>
  </r>
  <r>
    <s v="CUST0361"/>
    <s v="Obinna Andrews"/>
    <x v="2"/>
    <n v="58"/>
    <x v="10"/>
    <x v="2"/>
    <x v="0"/>
    <x v="4"/>
    <x v="4"/>
    <n v="33"/>
    <x v="2"/>
    <n v="20000"/>
    <n v="12"/>
    <n v="240000"/>
    <n v="113.67"/>
    <x v="1"/>
    <s v=""/>
    <x v="2"/>
  </r>
  <r>
    <s v="CUST0361"/>
    <s v="Obinna Andrews"/>
    <x v="2"/>
    <n v="58"/>
    <x v="10"/>
    <x v="1"/>
    <x v="0"/>
    <x v="4"/>
    <x v="4"/>
    <n v="33"/>
    <x v="7"/>
    <n v="3500"/>
    <n v="13"/>
    <n v="45500"/>
    <n v="136.53"/>
    <x v="1"/>
    <s v=""/>
    <x v="2"/>
  </r>
  <r>
    <s v="CUST0362"/>
    <s v="Sade Donaldson"/>
    <x v="2"/>
    <n v="27"/>
    <x v="3"/>
    <x v="3"/>
    <x v="1"/>
    <x v="2"/>
    <x v="2"/>
    <n v="6"/>
    <x v="12"/>
    <n v="14500"/>
    <n v="10"/>
    <n v="145000"/>
    <n v="132.32"/>
    <x v="1"/>
    <s v=""/>
    <x v="2"/>
  </r>
  <r>
    <s v="CUST0363"/>
    <s v="Omamuzo Alexander"/>
    <x v="2"/>
    <n v="29"/>
    <x v="25"/>
    <x v="0"/>
    <x v="1"/>
    <x v="0"/>
    <x v="0"/>
    <n v="6"/>
    <x v="0"/>
    <n v="35000"/>
    <n v="18"/>
    <n v="630000"/>
    <n v="78.06"/>
    <x v="0"/>
    <n v="1"/>
    <x v="6"/>
  </r>
  <r>
    <s v="CUST0364"/>
    <s v="Maryam Harmon"/>
    <x v="0"/>
    <n v="79"/>
    <x v="11"/>
    <x v="3"/>
    <x v="1"/>
    <x v="2"/>
    <x v="2"/>
    <n v="2"/>
    <x v="2"/>
    <n v="20000"/>
    <n v="17"/>
    <n v="340000"/>
    <n v="161.52000000000001"/>
    <x v="0"/>
    <n v="1"/>
    <x v="1"/>
  </r>
  <r>
    <s v="CUST0364"/>
    <s v="Maryam Harmon"/>
    <x v="0"/>
    <n v="79"/>
    <x v="11"/>
    <x v="0"/>
    <x v="1"/>
    <x v="2"/>
    <x v="2"/>
    <n v="2"/>
    <x v="0"/>
    <n v="35000"/>
    <n v="18"/>
    <n v="630000"/>
    <n v="188.05"/>
    <x v="0"/>
    <n v="1"/>
    <x v="1"/>
  </r>
  <r>
    <s v="CUST0364"/>
    <s v="Maryam Harmon"/>
    <x v="0"/>
    <n v="79"/>
    <x v="11"/>
    <x v="1"/>
    <x v="1"/>
    <x v="2"/>
    <x v="2"/>
    <n v="2"/>
    <x v="19"/>
    <n v="600"/>
    <n v="8"/>
    <n v="4800"/>
    <n v="148.34"/>
    <x v="0"/>
    <n v="1"/>
    <x v="1"/>
  </r>
  <r>
    <s v="CUST0365"/>
    <s v="Kunle Myers"/>
    <x v="0"/>
    <n v="20"/>
    <x v="5"/>
    <x v="3"/>
    <x v="1"/>
    <x v="4"/>
    <x v="4"/>
    <n v="42"/>
    <x v="4"/>
    <n v="9000"/>
    <n v="2"/>
    <n v="18000"/>
    <n v="34.86"/>
    <x v="1"/>
    <s v=""/>
    <x v="2"/>
  </r>
  <r>
    <s v="CUST0365"/>
    <s v="Kunle Myers"/>
    <x v="0"/>
    <n v="20"/>
    <x v="5"/>
    <x v="1"/>
    <x v="1"/>
    <x v="4"/>
    <x v="4"/>
    <n v="42"/>
    <x v="3"/>
    <n v="500"/>
    <n v="4"/>
    <n v="2000"/>
    <n v="164.24"/>
    <x v="1"/>
    <s v=""/>
    <x v="2"/>
  </r>
  <r>
    <s v="CUST0365"/>
    <s v="Kunle Myers"/>
    <x v="0"/>
    <n v="20"/>
    <x v="5"/>
    <x v="2"/>
    <x v="1"/>
    <x v="4"/>
    <x v="4"/>
    <n v="42"/>
    <x v="8"/>
    <n v="150000"/>
    <n v="19"/>
    <n v="2850000"/>
    <n v="122.44"/>
    <x v="1"/>
    <s v=""/>
    <x v="2"/>
  </r>
  <r>
    <s v="CUST0366"/>
    <s v="Kunle Brady"/>
    <x v="2"/>
    <n v="29"/>
    <x v="27"/>
    <x v="2"/>
    <x v="1"/>
    <x v="1"/>
    <x v="1"/>
    <n v="39"/>
    <x v="17"/>
    <n v="75000"/>
    <n v="19"/>
    <n v="1425000"/>
    <n v="65.180000000000007"/>
    <x v="1"/>
    <s v=""/>
    <x v="2"/>
  </r>
  <r>
    <s v="CUST0366"/>
    <s v="Kunle Brady"/>
    <x v="2"/>
    <n v="29"/>
    <x v="27"/>
    <x v="1"/>
    <x v="1"/>
    <x v="1"/>
    <x v="1"/>
    <n v="39"/>
    <x v="20"/>
    <n v="6500"/>
    <n v="7"/>
    <n v="45500"/>
    <n v="27.9"/>
    <x v="1"/>
    <s v=""/>
    <x v="2"/>
  </r>
  <r>
    <s v="CUST0367"/>
    <s v="Bola Carpenter"/>
    <x v="1"/>
    <n v="38"/>
    <x v="26"/>
    <x v="2"/>
    <x v="0"/>
    <x v="0"/>
    <x v="0"/>
    <n v="8"/>
    <x v="11"/>
    <n v="30000"/>
    <n v="19"/>
    <n v="570000"/>
    <n v="88.01"/>
    <x v="1"/>
    <s v=""/>
    <x v="2"/>
  </r>
  <r>
    <s v="CUST0368"/>
    <s v="Bola Meadows"/>
    <x v="2"/>
    <n v="33"/>
    <x v="13"/>
    <x v="3"/>
    <x v="1"/>
    <x v="1"/>
    <x v="1"/>
    <n v="50"/>
    <x v="4"/>
    <n v="9000"/>
    <n v="3"/>
    <n v="27000"/>
    <n v="36.29"/>
    <x v="1"/>
    <s v=""/>
    <x v="2"/>
  </r>
  <r>
    <s v="CUST0369"/>
    <s v="Abubakar Rodriguez"/>
    <x v="2"/>
    <n v="69"/>
    <x v="31"/>
    <x v="0"/>
    <x v="0"/>
    <x v="2"/>
    <x v="2"/>
    <n v="14"/>
    <x v="9"/>
    <n v="16000"/>
    <n v="16"/>
    <n v="256000"/>
    <n v="119.46"/>
    <x v="1"/>
    <s v=""/>
    <x v="2"/>
  </r>
  <r>
    <s v="CUST0369"/>
    <s v="Abubakar Rodriguez"/>
    <x v="2"/>
    <n v="69"/>
    <x v="31"/>
    <x v="3"/>
    <x v="0"/>
    <x v="2"/>
    <x v="2"/>
    <n v="14"/>
    <x v="10"/>
    <n v="24000"/>
    <n v="10"/>
    <n v="240000"/>
    <n v="190.08"/>
    <x v="1"/>
    <s v=""/>
    <x v="2"/>
  </r>
  <r>
    <s v="CUST0370"/>
    <s v="Oghene Bush"/>
    <x v="0"/>
    <n v="69"/>
    <x v="34"/>
    <x v="2"/>
    <x v="0"/>
    <x v="3"/>
    <x v="3"/>
    <n v="13"/>
    <x v="8"/>
    <n v="150000"/>
    <n v="7"/>
    <n v="1050000"/>
    <n v="154.18"/>
    <x v="1"/>
    <s v=""/>
    <x v="2"/>
  </r>
  <r>
    <s v="CUST0370"/>
    <s v="Oghene Bush"/>
    <x v="0"/>
    <n v="69"/>
    <x v="34"/>
    <x v="1"/>
    <x v="0"/>
    <x v="3"/>
    <x v="3"/>
    <n v="13"/>
    <x v="3"/>
    <n v="500"/>
    <n v="4"/>
    <n v="2000"/>
    <n v="11.09"/>
    <x v="1"/>
    <s v=""/>
    <x v="2"/>
  </r>
  <r>
    <s v="CUST0370"/>
    <s v="Oghene Bush"/>
    <x v="0"/>
    <n v="69"/>
    <x v="34"/>
    <x v="3"/>
    <x v="0"/>
    <x v="3"/>
    <x v="3"/>
    <n v="13"/>
    <x v="2"/>
    <n v="20000"/>
    <n v="16"/>
    <n v="320000"/>
    <n v="137.21"/>
    <x v="1"/>
    <s v=""/>
    <x v="2"/>
  </r>
  <r>
    <s v="CUST0371"/>
    <s v="Grace Wilkerson"/>
    <x v="1"/>
    <n v="38"/>
    <x v="1"/>
    <x v="1"/>
    <x v="0"/>
    <x v="2"/>
    <x v="2"/>
    <n v="4"/>
    <x v="14"/>
    <n v="1000"/>
    <n v="18"/>
    <n v="18000"/>
    <n v="148.21"/>
    <x v="0"/>
    <n v="1"/>
    <x v="4"/>
  </r>
  <r>
    <s v="CUST0371"/>
    <s v="Grace Wilkerson"/>
    <x v="1"/>
    <n v="38"/>
    <x v="1"/>
    <x v="3"/>
    <x v="0"/>
    <x v="2"/>
    <x v="2"/>
    <n v="4"/>
    <x v="2"/>
    <n v="20000"/>
    <n v="1"/>
    <n v="20000"/>
    <n v="32.03"/>
    <x v="0"/>
    <n v="1"/>
    <x v="4"/>
  </r>
  <r>
    <s v="CUST0372"/>
    <s v="Grace Salas"/>
    <x v="2"/>
    <n v="30"/>
    <x v="23"/>
    <x v="0"/>
    <x v="0"/>
    <x v="3"/>
    <x v="3"/>
    <n v="47"/>
    <x v="6"/>
    <n v="9000"/>
    <n v="4"/>
    <n v="36000"/>
    <n v="46.4"/>
    <x v="1"/>
    <s v=""/>
    <x v="2"/>
  </r>
  <r>
    <s v="CUST0372"/>
    <s v="Grace Salas"/>
    <x v="2"/>
    <n v="30"/>
    <x v="23"/>
    <x v="2"/>
    <x v="0"/>
    <x v="3"/>
    <x v="3"/>
    <n v="47"/>
    <x v="18"/>
    <n v="25000"/>
    <n v="8"/>
    <n v="200000"/>
    <n v="45.94"/>
    <x v="1"/>
    <s v=""/>
    <x v="2"/>
  </r>
  <r>
    <s v="CUST0373"/>
    <s v="Ibim Adams"/>
    <x v="2"/>
    <n v="41"/>
    <x v="6"/>
    <x v="0"/>
    <x v="0"/>
    <x v="3"/>
    <x v="3"/>
    <n v="5"/>
    <x v="0"/>
    <n v="35000"/>
    <n v="12"/>
    <n v="420000"/>
    <n v="36.020000000000003"/>
    <x v="1"/>
    <s v=""/>
    <x v="2"/>
  </r>
  <r>
    <s v="CUST0373"/>
    <s v="Ibim Adams"/>
    <x v="2"/>
    <n v="41"/>
    <x v="6"/>
    <x v="3"/>
    <x v="0"/>
    <x v="3"/>
    <x v="3"/>
    <n v="5"/>
    <x v="2"/>
    <n v="20000"/>
    <n v="7"/>
    <n v="140000"/>
    <n v="91.82"/>
    <x v="1"/>
    <s v=""/>
    <x v="2"/>
  </r>
  <r>
    <s v="CUST0374"/>
    <s v="Oghene Oliver"/>
    <x v="0"/>
    <n v="50"/>
    <x v="18"/>
    <x v="1"/>
    <x v="1"/>
    <x v="3"/>
    <x v="3"/>
    <n v="9"/>
    <x v="1"/>
    <n v="5500"/>
    <n v="11"/>
    <n v="60500"/>
    <n v="83.94"/>
    <x v="0"/>
    <n v="1"/>
    <x v="6"/>
  </r>
  <r>
    <s v="CUST0375"/>
    <s v="Nura Oconnell"/>
    <x v="2"/>
    <n v="53"/>
    <x v="1"/>
    <x v="1"/>
    <x v="0"/>
    <x v="1"/>
    <x v="1"/>
    <n v="37"/>
    <x v="1"/>
    <n v="5500"/>
    <n v="14"/>
    <n v="77000"/>
    <n v="56.19"/>
    <x v="1"/>
    <s v=""/>
    <x v="2"/>
  </r>
  <r>
    <s v="CUST0375"/>
    <s v="Nura Oconnell"/>
    <x v="2"/>
    <n v="53"/>
    <x v="1"/>
    <x v="3"/>
    <x v="0"/>
    <x v="1"/>
    <x v="1"/>
    <n v="37"/>
    <x v="2"/>
    <n v="20000"/>
    <n v="14"/>
    <n v="280000"/>
    <n v="49.94"/>
    <x v="1"/>
    <s v=""/>
    <x v="2"/>
  </r>
  <r>
    <s v="CUST0375"/>
    <s v="Nura Oconnell"/>
    <x v="2"/>
    <n v="53"/>
    <x v="1"/>
    <x v="0"/>
    <x v="0"/>
    <x v="1"/>
    <x v="1"/>
    <n v="37"/>
    <x v="5"/>
    <n v="4500"/>
    <n v="19"/>
    <n v="85500"/>
    <n v="178.42"/>
    <x v="1"/>
    <s v=""/>
    <x v="2"/>
  </r>
  <r>
    <s v="CUST0376"/>
    <s v="Obinna Miller"/>
    <x v="2"/>
    <n v="16"/>
    <x v="15"/>
    <x v="1"/>
    <x v="0"/>
    <x v="3"/>
    <x v="3"/>
    <n v="3"/>
    <x v="14"/>
    <n v="1000"/>
    <n v="8"/>
    <n v="8000"/>
    <n v="90.76"/>
    <x v="0"/>
    <n v="1"/>
    <x v="0"/>
  </r>
  <r>
    <s v="CUST0377"/>
    <s v="Chinedu Christian"/>
    <x v="1"/>
    <n v="17"/>
    <x v="15"/>
    <x v="1"/>
    <x v="0"/>
    <x v="2"/>
    <x v="2"/>
    <n v="9"/>
    <x v="3"/>
    <n v="500"/>
    <n v="15"/>
    <n v="7500"/>
    <n v="32.78"/>
    <x v="0"/>
    <n v="1"/>
    <x v="3"/>
  </r>
  <r>
    <s v="CUST0378"/>
    <s v="Funke Carlson"/>
    <x v="2"/>
    <n v="74"/>
    <x v="2"/>
    <x v="1"/>
    <x v="0"/>
    <x v="0"/>
    <x v="0"/>
    <n v="56"/>
    <x v="16"/>
    <n v="900"/>
    <n v="3"/>
    <n v="2700"/>
    <n v="172.15"/>
    <x v="1"/>
    <s v=""/>
    <x v="2"/>
  </r>
  <r>
    <s v="CUST0378"/>
    <s v="Funke Carlson"/>
    <x v="2"/>
    <n v="74"/>
    <x v="2"/>
    <x v="2"/>
    <x v="0"/>
    <x v="0"/>
    <x v="0"/>
    <n v="56"/>
    <x v="17"/>
    <n v="75000"/>
    <n v="11"/>
    <n v="825000"/>
    <n v="178.74"/>
    <x v="1"/>
    <s v=""/>
    <x v="2"/>
  </r>
  <r>
    <s v="CUST0379"/>
    <s v="Sarah Woods"/>
    <x v="1"/>
    <n v="20"/>
    <x v="14"/>
    <x v="3"/>
    <x v="1"/>
    <x v="3"/>
    <x v="3"/>
    <n v="49"/>
    <x v="10"/>
    <n v="24000"/>
    <n v="2"/>
    <n v="48000"/>
    <n v="176.23"/>
    <x v="1"/>
    <s v=""/>
    <x v="2"/>
  </r>
  <r>
    <s v="CUST0380"/>
    <s v="Michael Jacobs"/>
    <x v="1"/>
    <n v="62"/>
    <x v="4"/>
    <x v="2"/>
    <x v="0"/>
    <x v="4"/>
    <x v="4"/>
    <n v="25"/>
    <x v="2"/>
    <n v="20000"/>
    <n v="7"/>
    <n v="140000"/>
    <n v="112.37"/>
    <x v="1"/>
    <s v=""/>
    <x v="2"/>
  </r>
  <r>
    <s v="CUST0380"/>
    <s v="Michael Jacobs"/>
    <x v="1"/>
    <n v="62"/>
    <x v="4"/>
    <x v="3"/>
    <x v="0"/>
    <x v="4"/>
    <x v="4"/>
    <n v="25"/>
    <x v="2"/>
    <n v="20000"/>
    <n v="8"/>
    <n v="160000"/>
    <n v="196.26"/>
    <x v="1"/>
    <s v=""/>
    <x v="2"/>
  </r>
  <r>
    <s v="CUST0381"/>
    <s v="David Murphy"/>
    <x v="2"/>
    <n v="30"/>
    <x v="31"/>
    <x v="1"/>
    <x v="0"/>
    <x v="2"/>
    <x v="2"/>
    <n v="49"/>
    <x v="16"/>
    <n v="900"/>
    <n v="12"/>
    <n v="10800"/>
    <n v="13.14"/>
    <x v="1"/>
    <s v=""/>
    <x v="2"/>
  </r>
  <r>
    <s v="CUST0381"/>
    <s v="David Murphy"/>
    <x v="2"/>
    <n v="30"/>
    <x v="31"/>
    <x v="0"/>
    <x v="0"/>
    <x v="2"/>
    <x v="2"/>
    <n v="49"/>
    <x v="0"/>
    <n v="35000"/>
    <n v="17"/>
    <n v="595000"/>
    <n v="97.5"/>
    <x v="1"/>
    <s v=""/>
    <x v="2"/>
  </r>
  <r>
    <s v="CUST0382"/>
    <s v="Ifeanyi Cooper"/>
    <x v="1"/>
    <n v="76"/>
    <x v="11"/>
    <x v="3"/>
    <x v="1"/>
    <x v="1"/>
    <x v="1"/>
    <n v="29"/>
    <x v="12"/>
    <n v="14500"/>
    <n v="10"/>
    <n v="145000"/>
    <n v="179.64"/>
    <x v="0"/>
    <n v="1"/>
    <x v="5"/>
  </r>
  <r>
    <s v="CUST0383"/>
    <s v="Kunle Manning"/>
    <x v="2"/>
    <n v="29"/>
    <x v="1"/>
    <x v="3"/>
    <x v="1"/>
    <x v="4"/>
    <x v="4"/>
    <n v="8"/>
    <x v="10"/>
    <n v="24000"/>
    <n v="16"/>
    <n v="384000"/>
    <n v="186.38"/>
    <x v="0"/>
    <n v="1"/>
    <x v="6"/>
  </r>
  <r>
    <s v="CUST0383"/>
    <s v="Kunle Manning"/>
    <x v="2"/>
    <n v="29"/>
    <x v="1"/>
    <x v="0"/>
    <x v="1"/>
    <x v="4"/>
    <x v="4"/>
    <n v="8"/>
    <x v="6"/>
    <n v="9000"/>
    <n v="1"/>
    <n v="9000"/>
    <n v="84.32"/>
    <x v="0"/>
    <n v="1"/>
    <x v="6"/>
  </r>
  <r>
    <s v="CUST0383"/>
    <s v="Kunle Manning"/>
    <x v="2"/>
    <n v="29"/>
    <x v="1"/>
    <x v="2"/>
    <x v="1"/>
    <x v="4"/>
    <x v="4"/>
    <n v="8"/>
    <x v="10"/>
    <n v="24000"/>
    <n v="1"/>
    <n v="24000"/>
    <n v="38.22"/>
    <x v="0"/>
    <n v="1"/>
    <x v="6"/>
  </r>
  <r>
    <s v="CUST0384"/>
    <s v="Nura Rodriguez"/>
    <x v="1"/>
    <n v="58"/>
    <x v="15"/>
    <x v="1"/>
    <x v="1"/>
    <x v="4"/>
    <x v="4"/>
    <n v="42"/>
    <x v="19"/>
    <n v="600"/>
    <n v="10"/>
    <n v="6000"/>
    <n v="179.71"/>
    <x v="1"/>
    <s v=""/>
    <x v="2"/>
  </r>
  <r>
    <s v="CUST0384"/>
    <s v="Nura Rodriguez"/>
    <x v="1"/>
    <n v="58"/>
    <x v="15"/>
    <x v="0"/>
    <x v="1"/>
    <x v="4"/>
    <x v="4"/>
    <n v="42"/>
    <x v="5"/>
    <n v="4500"/>
    <n v="8"/>
    <n v="36000"/>
    <n v="157.96"/>
    <x v="1"/>
    <s v=""/>
    <x v="2"/>
  </r>
  <r>
    <s v="CUST0384"/>
    <s v="Nura Rodriguez"/>
    <x v="1"/>
    <n v="58"/>
    <x v="15"/>
    <x v="2"/>
    <x v="1"/>
    <x v="4"/>
    <x v="4"/>
    <n v="42"/>
    <x v="8"/>
    <n v="150000"/>
    <n v="10"/>
    <n v="1500000"/>
    <n v="74.69"/>
    <x v="1"/>
    <s v=""/>
    <x v="2"/>
  </r>
  <r>
    <s v="CUST0385"/>
    <s v="Sade George"/>
    <x v="2"/>
    <n v="34"/>
    <x v="25"/>
    <x v="2"/>
    <x v="1"/>
    <x v="3"/>
    <x v="3"/>
    <n v="30"/>
    <x v="11"/>
    <n v="30000"/>
    <n v="4"/>
    <n v="120000"/>
    <n v="32.67"/>
    <x v="1"/>
    <s v=""/>
    <x v="2"/>
  </r>
  <r>
    <s v="CUST0385"/>
    <s v="Sade George"/>
    <x v="2"/>
    <n v="34"/>
    <x v="25"/>
    <x v="3"/>
    <x v="1"/>
    <x v="3"/>
    <x v="3"/>
    <n v="30"/>
    <x v="4"/>
    <n v="9000"/>
    <n v="19"/>
    <n v="171000"/>
    <n v="198.76"/>
    <x v="1"/>
    <s v=""/>
    <x v="2"/>
  </r>
  <r>
    <s v="CUST0385"/>
    <s v="Sade George"/>
    <x v="2"/>
    <n v="34"/>
    <x v="25"/>
    <x v="1"/>
    <x v="1"/>
    <x v="3"/>
    <x v="3"/>
    <n v="30"/>
    <x v="19"/>
    <n v="600"/>
    <n v="12"/>
    <n v="7200"/>
    <n v="88.46"/>
    <x v="1"/>
    <s v=""/>
    <x v="2"/>
  </r>
  <r>
    <s v="CUST0386"/>
    <s v="Shehu Torres"/>
    <x v="2"/>
    <n v="42"/>
    <x v="19"/>
    <x v="2"/>
    <x v="1"/>
    <x v="2"/>
    <x v="2"/>
    <n v="23"/>
    <x v="2"/>
    <n v="20000"/>
    <n v="13"/>
    <n v="260000"/>
    <n v="184.13"/>
    <x v="1"/>
    <s v=""/>
    <x v="2"/>
  </r>
  <r>
    <s v="CUST0387"/>
    <s v="Grace Walsh"/>
    <x v="0"/>
    <n v="34"/>
    <x v="2"/>
    <x v="2"/>
    <x v="1"/>
    <x v="3"/>
    <x v="3"/>
    <n v="10"/>
    <x v="10"/>
    <n v="24000"/>
    <n v="19"/>
    <n v="456000"/>
    <n v="193.94"/>
    <x v="1"/>
    <s v=""/>
    <x v="2"/>
  </r>
  <r>
    <s v="CUST0387"/>
    <s v="Grace Walsh"/>
    <x v="0"/>
    <n v="34"/>
    <x v="2"/>
    <x v="0"/>
    <x v="1"/>
    <x v="3"/>
    <x v="3"/>
    <n v="10"/>
    <x v="5"/>
    <n v="4500"/>
    <n v="15"/>
    <n v="67500"/>
    <n v="160.02000000000001"/>
    <x v="1"/>
    <s v=""/>
    <x v="2"/>
  </r>
  <r>
    <s v="CUST0388"/>
    <s v="Tega Cervantes"/>
    <x v="0"/>
    <n v="30"/>
    <x v="31"/>
    <x v="1"/>
    <x v="0"/>
    <x v="2"/>
    <x v="2"/>
    <n v="9"/>
    <x v="7"/>
    <n v="3500"/>
    <n v="2"/>
    <n v="7000"/>
    <n v="18.95"/>
    <x v="0"/>
    <n v="1"/>
    <x v="0"/>
  </r>
  <r>
    <s v="CUST0389"/>
    <s v="Bala Dunn"/>
    <x v="0"/>
    <n v="44"/>
    <x v="29"/>
    <x v="3"/>
    <x v="0"/>
    <x v="3"/>
    <x v="3"/>
    <n v="2"/>
    <x v="2"/>
    <n v="20000"/>
    <n v="20"/>
    <n v="400000"/>
    <n v="98.35"/>
    <x v="1"/>
    <s v=""/>
    <x v="2"/>
  </r>
  <r>
    <s v="CUST0389"/>
    <s v="Bala Dunn"/>
    <x v="0"/>
    <n v="44"/>
    <x v="29"/>
    <x v="2"/>
    <x v="0"/>
    <x v="3"/>
    <x v="3"/>
    <n v="2"/>
    <x v="4"/>
    <n v="9000"/>
    <n v="12"/>
    <n v="108000"/>
    <n v="181.74"/>
    <x v="1"/>
    <s v=""/>
    <x v="2"/>
  </r>
  <r>
    <s v="CUST0389"/>
    <s v="Bala Dunn"/>
    <x v="0"/>
    <n v="44"/>
    <x v="29"/>
    <x v="0"/>
    <x v="0"/>
    <x v="3"/>
    <x v="3"/>
    <n v="2"/>
    <x v="0"/>
    <n v="35000"/>
    <n v="14"/>
    <n v="490000"/>
    <n v="30.02"/>
    <x v="1"/>
    <s v=""/>
    <x v="2"/>
  </r>
  <r>
    <s v="CUST0390"/>
    <s v="Ejiro Gonzalez"/>
    <x v="1"/>
    <n v="65"/>
    <x v="3"/>
    <x v="3"/>
    <x v="0"/>
    <x v="2"/>
    <x v="2"/>
    <n v="19"/>
    <x v="12"/>
    <n v="14500"/>
    <n v="14"/>
    <n v="203000"/>
    <n v="148.43"/>
    <x v="1"/>
    <s v=""/>
    <x v="2"/>
  </r>
  <r>
    <s v="CUST0390"/>
    <s v="Ejiro Gonzalez"/>
    <x v="1"/>
    <n v="65"/>
    <x v="3"/>
    <x v="1"/>
    <x v="0"/>
    <x v="2"/>
    <x v="2"/>
    <n v="19"/>
    <x v="1"/>
    <n v="5500"/>
    <n v="14"/>
    <n v="77000"/>
    <n v="58.08"/>
    <x v="1"/>
    <s v=""/>
    <x v="2"/>
  </r>
  <r>
    <s v="CUST0391"/>
    <s v="Ibim Schwartz"/>
    <x v="1"/>
    <n v="33"/>
    <x v="33"/>
    <x v="2"/>
    <x v="0"/>
    <x v="4"/>
    <x v="4"/>
    <n v="14"/>
    <x v="2"/>
    <n v="20000"/>
    <n v="9"/>
    <n v="180000"/>
    <n v="1.82"/>
    <x v="1"/>
    <s v=""/>
    <x v="2"/>
  </r>
  <r>
    <s v="CUST0391"/>
    <s v="Ibim Schwartz"/>
    <x v="1"/>
    <n v="33"/>
    <x v="33"/>
    <x v="3"/>
    <x v="0"/>
    <x v="4"/>
    <x v="4"/>
    <n v="14"/>
    <x v="12"/>
    <n v="14500"/>
    <n v="15"/>
    <n v="217500"/>
    <n v="35.39"/>
    <x v="1"/>
    <s v=""/>
    <x v="2"/>
  </r>
  <r>
    <s v="CUST0391"/>
    <s v="Ibim Schwartz"/>
    <x v="1"/>
    <n v="33"/>
    <x v="33"/>
    <x v="0"/>
    <x v="0"/>
    <x v="4"/>
    <x v="4"/>
    <n v="14"/>
    <x v="5"/>
    <n v="4500"/>
    <n v="13"/>
    <n v="58500"/>
    <n v="40.25"/>
    <x v="1"/>
    <s v=""/>
    <x v="2"/>
  </r>
  <r>
    <s v="CUST0392"/>
    <s v="Abubakar Hayes"/>
    <x v="1"/>
    <n v="78"/>
    <x v="19"/>
    <x v="0"/>
    <x v="1"/>
    <x v="4"/>
    <x v="4"/>
    <n v="54"/>
    <x v="9"/>
    <n v="16000"/>
    <n v="10"/>
    <n v="160000"/>
    <n v="31.23"/>
    <x v="1"/>
    <s v=""/>
    <x v="2"/>
  </r>
  <r>
    <s v="CUST0392"/>
    <s v="Abubakar Hayes"/>
    <x v="1"/>
    <n v="78"/>
    <x v="19"/>
    <x v="3"/>
    <x v="1"/>
    <x v="4"/>
    <x v="4"/>
    <n v="54"/>
    <x v="12"/>
    <n v="14500"/>
    <n v="10"/>
    <n v="145000"/>
    <n v="25.27"/>
    <x v="1"/>
    <s v=""/>
    <x v="2"/>
  </r>
  <r>
    <s v="CUST0393"/>
    <s v="Ibim Ballard"/>
    <x v="0"/>
    <n v="38"/>
    <x v="12"/>
    <x v="2"/>
    <x v="0"/>
    <x v="2"/>
    <x v="2"/>
    <n v="2"/>
    <x v="8"/>
    <n v="150000"/>
    <n v="9"/>
    <n v="1350000"/>
    <n v="113.33"/>
    <x v="1"/>
    <s v=""/>
    <x v="2"/>
  </r>
  <r>
    <s v="CUST0394"/>
    <s v="John Nielsen"/>
    <x v="1"/>
    <n v="31"/>
    <x v="3"/>
    <x v="2"/>
    <x v="0"/>
    <x v="0"/>
    <x v="0"/>
    <n v="55"/>
    <x v="8"/>
    <n v="150000"/>
    <n v="5"/>
    <n v="750000"/>
    <n v="175.72"/>
    <x v="1"/>
    <s v=""/>
    <x v="2"/>
  </r>
  <r>
    <s v="CUST0395"/>
    <s v="Oghene Pacheco"/>
    <x v="2"/>
    <n v="36"/>
    <x v="4"/>
    <x v="3"/>
    <x v="1"/>
    <x v="2"/>
    <x v="2"/>
    <n v="24"/>
    <x v="2"/>
    <n v="20000"/>
    <n v="20"/>
    <n v="400000"/>
    <n v="153.06"/>
    <x v="0"/>
    <n v="1"/>
    <x v="4"/>
  </r>
  <r>
    <s v="CUST0395"/>
    <s v="Oghene Pacheco"/>
    <x v="2"/>
    <n v="36"/>
    <x v="4"/>
    <x v="2"/>
    <x v="1"/>
    <x v="2"/>
    <x v="2"/>
    <n v="24"/>
    <x v="11"/>
    <n v="30000"/>
    <n v="11"/>
    <n v="330000"/>
    <n v="108.97"/>
    <x v="0"/>
    <n v="1"/>
    <x v="4"/>
  </r>
  <r>
    <s v="CUST0395"/>
    <s v="Oghene Pacheco"/>
    <x v="2"/>
    <n v="36"/>
    <x v="4"/>
    <x v="1"/>
    <x v="1"/>
    <x v="2"/>
    <x v="2"/>
    <n v="24"/>
    <x v="3"/>
    <n v="500"/>
    <n v="12"/>
    <n v="6000"/>
    <n v="54.66"/>
    <x v="0"/>
    <n v="1"/>
    <x v="4"/>
  </r>
  <r>
    <s v="CUST0396"/>
    <s v="Ngozi Johnson"/>
    <x v="1"/>
    <n v="61"/>
    <x v="5"/>
    <x v="2"/>
    <x v="0"/>
    <x v="2"/>
    <x v="2"/>
    <n v="9"/>
    <x v="2"/>
    <n v="20000"/>
    <n v="17"/>
    <n v="340000"/>
    <n v="43.97"/>
    <x v="1"/>
    <s v=""/>
    <x v="2"/>
  </r>
  <r>
    <s v="CUST0396"/>
    <s v="Ngozi Johnson"/>
    <x v="1"/>
    <n v="61"/>
    <x v="5"/>
    <x v="3"/>
    <x v="0"/>
    <x v="2"/>
    <x v="2"/>
    <n v="9"/>
    <x v="2"/>
    <n v="20000"/>
    <n v="18"/>
    <n v="360000"/>
    <n v="166.4"/>
    <x v="1"/>
    <s v=""/>
    <x v="2"/>
  </r>
  <r>
    <s v="CUST0397"/>
    <s v="Sarah Perry"/>
    <x v="0"/>
    <n v="30"/>
    <x v="15"/>
    <x v="1"/>
    <x v="1"/>
    <x v="1"/>
    <x v="1"/>
    <n v="59"/>
    <x v="7"/>
    <n v="3500"/>
    <n v="12"/>
    <n v="42000"/>
    <n v="62.66"/>
    <x v="1"/>
    <s v=""/>
    <x v="2"/>
  </r>
  <r>
    <s v="CUST0398"/>
    <s v="Amaka Shannon"/>
    <x v="1"/>
    <n v="72"/>
    <x v="8"/>
    <x v="0"/>
    <x v="1"/>
    <x v="1"/>
    <x v="1"/>
    <n v="12"/>
    <x v="5"/>
    <n v="4500"/>
    <n v="5"/>
    <n v="22500"/>
    <n v="171.43"/>
    <x v="1"/>
    <s v=""/>
    <x v="2"/>
  </r>
  <r>
    <s v="CUST0399"/>
    <s v="Nura Delgado"/>
    <x v="0"/>
    <n v="55"/>
    <x v="21"/>
    <x v="3"/>
    <x v="0"/>
    <x v="4"/>
    <x v="4"/>
    <n v="9"/>
    <x v="4"/>
    <n v="9000"/>
    <n v="14"/>
    <n v="126000"/>
    <n v="155.05000000000001"/>
    <x v="1"/>
    <s v=""/>
    <x v="2"/>
  </r>
  <r>
    <s v="CUST0400"/>
    <s v="Bola Vincent"/>
    <x v="0"/>
    <n v="41"/>
    <x v="13"/>
    <x v="3"/>
    <x v="0"/>
    <x v="4"/>
    <x v="4"/>
    <n v="51"/>
    <x v="11"/>
    <n v="30000"/>
    <n v="4"/>
    <n v="120000"/>
    <n v="133.68"/>
    <x v="0"/>
    <n v="1"/>
    <x v="4"/>
  </r>
  <r>
    <s v="CUST0401"/>
    <s v="Ifeanyi Adkins"/>
    <x v="1"/>
    <n v="42"/>
    <x v="18"/>
    <x v="2"/>
    <x v="0"/>
    <x v="1"/>
    <x v="1"/>
    <n v="43"/>
    <x v="18"/>
    <n v="25000"/>
    <n v="17"/>
    <n v="425000"/>
    <n v="32.53"/>
    <x v="0"/>
    <n v="1"/>
    <x v="1"/>
  </r>
  <r>
    <s v="CUST0401"/>
    <s v="Ifeanyi Adkins"/>
    <x v="1"/>
    <n v="42"/>
    <x v="18"/>
    <x v="1"/>
    <x v="0"/>
    <x v="1"/>
    <x v="1"/>
    <n v="43"/>
    <x v="13"/>
    <n v="350"/>
    <n v="3"/>
    <n v="1050"/>
    <n v="101.23"/>
    <x v="0"/>
    <n v="1"/>
    <x v="1"/>
  </r>
  <r>
    <s v="CUST0401"/>
    <s v="Ifeanyi Adkins"/>
    <x v="1"/>
    <n v="42"/>
    <x v="18"/>
    <x v="0"/>
    <x v="0"/>
    <x v="1"/>
    <x v="1"/>
    <n v="43"/>
    <x v="9"/>
    <n v="16000"/>
    <n v="1"/>
    <n v="16000"/>
    <n v="164.01"/>
    <x v="0"/>
    <n v="1"/>
    <x v="1"/>
  </r>
  <r>
    <s v="CUST0402"/>
    <s v="Sarah Oconnor"/>
    <x v="0"/>
    <n v="43"/>
    <x v="18"/>
    <x v="1"/>
    <x v="1"/>
    <x v="1"/>
    <x v="1"/>
    <n v="11"/>
    <x v="1"/>
    <n v="5500"/>
    <n v="4"/>
    <n v="22000"/>
    <n v="134.87"/>
    <x v="1"/>
    <s v=""/>
    <x v="2"/>
  </r>
  <r>
    <s v="CUST0402"/>
    <s v="Sarah Oconnor"/>
    <x v="0"/>
    <n v="43"/>
    <x v="18"/>
    <x v="0"/>
    <x v="1"/>
    <x v="1"/>
    <x v="1"/>
    <n v="11"/>
    <x v="5"/>
    <n v="4500"/>
    <n v="13"/>
    <n v="58500"/>
    <n v="167.03"/>
    <x v="1"/>
    <s v=""/>
    <x v="2"/>
  </r>
  <r>
    <s v="CUST0402"/>
    <s v="Sarah Oconnor"/>
    <x v="0"/>
    <n v="43"/>
    <x v="18"/>
    <x v="3"/>
    <x v="1"/>
    <x v="1"/>
    <x v="1"/>
    <n v="11"/>
    <x v="12"/>
    <n v="14500"/>
    <n v="8"/>
    <n v="116000"/>
    <n v="43.25"/>
    <x v="1"/>
    <s v=""/>
    <x v="2"/>
  </r>
  <r>
    <s v="CUST0403"/>
    <s v="Ibim Soto"/>
    <x v="0"/>
    <n v="30"/>
    <x v="32"/>
    <x v="2"/>
    <x v="0"/>
    <x v="3"/>
    <x v="3"/>
    <n v="30"/>
    <x v="4"/>
    <n v="9000"/>
    <n v="16"/>
    <n v="144000"/>
    <n v="16.91"/>
    <x v="0"/>
    <n v="1"/>
    <x v="1"/>
  </r>
  <r>
    <s v="CUST0403"/>
    <s v="Ibim Soto"/>
    <x v="0"/>
    <n v="30"/>
    <x v="32"/>
    <x v="1"/>
    <x v="0"/>
    <x v="3"/>
    <x v="3"/>
    <n v="30"/>
    <x v="14"/>
    <n v="1000"/>
    <n v="15"/>
    <n v="15000"/>
    <n v="77.260000000000005"/>
    <x v="0"/>
    <n v="1"/>
    <x v="1"/>
  </r>
  <r>
    <s v="CUST0404"/>
    <s v="Maryam Buck"/>
    <x v="2"/>
    <n v="72"/>
    <x v="16"/>
    <x v="2"/>
    <x v="1"/>
    <x v="0"/>
    <x v="0"/>
    <n v="19"/>
    <x v="4"/>
    <n v="9000"/>
    <n v="16"/>
    <n v="144000"/>
    <n v="199.75"/>
    <x v="1"/>
    <s v=""/>
    <x v="2"/>
  </r>
  <r>
    <s v="CUST0404"/>
    <s v="Maryam Buck"/>
    <x v="2"/>
    <n v="72"/>
    <x v="16"/>
    <x v="3"/>
    <x v="1"/>
    <x v="0"/>
    <x v="0"/>
    <n v="19"/>
    <x v="4"/>
    <n v="9000"/>
    <n v="17"/>
    <n v="153000"/>
    <n v="79.58"/>
    <x v="1"/>
    <s v=""/>
    <x v="2"/>
  </r>
  <r>
    <s v="CUST0405"/>
    <s v="Chinedu Brown"/>
    <x v="0"/>
    <n v="31"/>
    <x v="5"/>
    <x v="0"/>
    <x v="1"/>
    <x v="0"/>
    <x v="0"/>
    <n v="26"/>
    <x v="0"/>
    <n v="35000"/>
    <n v="14"/>
    <n v="490000"/>
    <n v="24.99"/>
    <x v="0"/>
    <n v="1"/>
    <x v="6"/>
  </r>
  <r>
    <s v="CUST0405"/>
    <s v="Chinedu Brown"/>
    <x v="0"/>
    <n v="31"/>
    <x v="5"/>
    <x v="2"/>
    <x v="1"/>
    <x v="0"/>
    <x v="0"/>
    <n v="26"/>
    <x v="8"/>
    <n v="150000"/>
    <n v="19"/>
    <n v="2850000"/>
    <n v="56.06"/>
    <x v="0"/>
    <n v="1"/>
    <x v="6"/>
  </r>
  <r>
    <s v="CUST0406"/>
    <s v="Zainab Soto"/>
    <x v="2"/>
    <n v="67"/>
    <x v="25"/>
    <x v="1"/>
    <x v="1"/>
    <x v="4"/>
    <x v="4"/>
    <n v="43"/>
    <x v="14"/>
    <n v="1000"/>
    <n v="16"/>
    <n v="16000"/>
    <n v="24.88"/>
    <x v="1"/>
    <s v=""/>
    <x v="2"/>
  </r>
  <r>
    <s v="CUST0407"/>
    <s v="Grace Thompson"/>
    <x v="0"/>
    <n v="45"/>
    <x v="21"/>
    <x v="0"/>
    <x v="0"/>
    <x v="1"/>
    <x v="1"/>
    <n v="7"/>
    <x v="0"/>
    <n v="35000"/>
    <n v="11"/>
    <n v="385000"/>
    <n v="121.11"/>
    <x v="1"/>
    <s v=""/>
    <x v="2"/>
  </r>
  <r>
    <s v="CUST0408"/>
    <s v="Obinna Daniels"/>
    <x v="2"/>
    <n v="54"/>
    <x v="13"/>
    <x v="1"/>
    <x v="0"/>
    <x v="4"/>
    <x v="4"/>
    <n v="43"/>
    <x v="3"/>
    <n v="500"/>
    <n v="18"/>
    <n v="9000"/>
    <n v="108.72"/>
    <x v="0"/>
    <n v="1"/>
    <x v="7"/>
  </r>
  <r>
    <s v="CUST0408"/>
    <s v="Obinna Daniels"/>
    <x v="2"/>
    <n v="54"/>
    <x v="13"/>
    <x v="2"/>
    <x v="0"/>
    <x v="4"/>
    <x v="4"/>
    <n v="43"/>
    <x v="4"/>
    <n v="9000"/>
    <n v="2"/>
    <n v="18000"/>
    <n v="190.54"/>
    <x v="0"/>
    <n v="1"/>
    <x v="7"/>
  </r>
  <r>
    <s v="CUST0409"/>
    <s v="Boma Burns"/>
    <x v="2"/>
    <n v="31"/>
    <x v="6"/>
    <x v="0"/>
    <x v="1"/>
    <x v="4"/>
    <x v="4"/>
    <n v="21"/>
    <x v="6"/>
    <n v="9000"/>
    <n v="6"/>
    <n v="54000"/>
    <n v="177"/>
    <x v="1"/>
    <s v=""/>
    <x v="2"/>
  </r>
  <r>
    <s v="CUST0410"/>
    <s v="Grace Snyder"/>
    <x v="2"/>
    <n v="71"/>
    <x v="21"/>
    <x v="1"/>
    <x v="1"/>
    <x v="4"/>
    <x v="4"/>
    <n v="46"/>
    <x v="1"/>
    <n v="5500"/>
    <n v="6"/>
    <n v="33000"/>
    <n v="112.67"/>
    <x v="1"/>
    <s v=""/>
    <x v="2"/>
  </r>
  <r>
    <s v="CUST0410"/>
    <s v="Grace Snyder"/>
    <x v="2"/>
    <n v="71"/>
    <x v="21"/>
    <x v="2"/>
    <x v="1"/>
    <x v="4"/>
    <x v="4"/>
    <n v="46"/>
    <x v="4"/>
    <n v="9000"/>
    <n v="16"/>
    <n v="144000"/>
    <n v="78.58"/>
    <x v="1"/>
    <s v=""/>
    <x v="2"/>
  </r>
  <r>
    <s v="CUST0410"/>
    <s v="Grace Snyder"/>
    <x v="2"/>
    <n v="71"/>
    <x v="21"/>
    <x v="0"/>
    <x v="1"/>
    <x v="4"/>
    <x v="4"/>
    <n v="46"/>
    <x v="0"/>
    <n v="35000"/>
    <n v="12"/>
    <n v="420000"/>
    <n v="123.58"/>
    <x v="1"/>
    <s v=""/>
    <x v="2"/>
  </r>
  <r>
    <s v="CUST0411"/>
    <s v="Abubakar Lane"/>
    <x v="0"/>
    <n v="57"/>
    <x v="4"/>
    <x v="3"/>
    <x v="0"/>
    <x v="0"/>
    <x v="0"/>
    <n v="38"/>
    <x v="11"/>
    <n v="30000"/>
    <n v="14"/>
    <n v="420000"/>
    <n v="76.42"/>
    <x v="1"/>
    <s v=""/>
    <x v="2"/>
  </r>
  <r>
    <s v="CUST0411"/>
    <s v="Abubakar Lane"/>
    <x v="0"/>
    <n v="57"/>
    <x v="4"/>
    <x v="2"/>
    <x v="0"/>
    <x v="0"/>
    <x v="0"/>
    <n v="38"/>
    <x v="18"/>
    <n v="25000"/>
    <n v="14"/>
    <n v="350000"/>
    <n v="198.39"/>
    <x v="1"/>
    <s v=""/>
    <x v="2"/>
  </r>
  <r>
    <s v="CUST0412"/>
    <s v="Oghene Bartlett"/>
    <x v="1"/>
    <n v="23"/>
    <x v="7"/>
    <x v="2"/>
    <x v="0"/>
    <x v="3"/>
    <x v="3"/>
    <n v="16"/>
    <x v="2"/>
    <n v="20000"/>
    <n v="1"/>
    <n v="20000"/>
    <n v="67.849999999999994"/>
    <x v="0"/>
    <n v="1"/>
    <x v="7"/>
  </r>
  <r>
    <s v="CUST0413"/>
    <s v="David Giles"/>
    <x v="2"/>
    <n v="57"/>
    <x v="19"/>
    <x v="2"/>
    <x v="1"/>
    <x v="3"/>
    <x v="3"/>
    <n v="43"/>
    <x v="8"/>
    <n v="150000"/>
    <n v="11"/>
    <n v="1650000"/>
    <n v="117.8"/>
    <x v="1"/>
    <s v=""/>
    <x v="2"/>
  </r>
  <r>
    <s v="CUST0413"/>
    <s v="David Giles"/>
    <x v="2"/>
    <n v="57"/>
    <x v="19"/>
    <x v="3"/>
    <x v="1"/>
    <x v="3"/>
    <x v="3"/>
    <n v="43"/>
    <x v="12"/>
    <n v="14500"/>
    <n v="11"/>
    <n v="159500"/>
    <n v="114.29"/>
    <x v="1"/>
    <s v=""/>
    <x v="2"/>
  </r>
  <r>
    <s v="CUST0414"/>
    <s v="Ngozi Williams"/>
    <x v="2"/>
    <n v="78"/>
    <x v="13"/>
    <x v="2"/>
    <x v="0"/>
    <x v="3"/>
    <x v="3"/>
    <n v="22"/>
    <x v="18"/>
    <n v="25000"/>
    <n v="7"/>
    <n v="175000"/>
    <n v="193.9"/>
    <x v="1"/>
    <s v=""/>
    <x v="2"/>
  </r>
  <r>
    <s v="CUST0414"/>
    <s v="Ngozi Williams"/>
    <x v="2"/>
    <n v="78"/>
    <x v="13"/>
    <x v="3"/>
    <x v="0"/>
    <x v="3"/>
    <x v="3"/>
    <n v="22"/>
    <x v="12"/>
    <n v="14500"/>
    <n v="3"/>
    <n v="43500"/>
    <n v="127.27"/>
    <x v="1"/>
    <s v=""/>
    <x v="2"/>
  </r>
  <r>
    <s v="CUST0414"/>
    <s v="Ngozi Williams"/>
    <x v="2"/>
    <n v="78"/>
    <x v="13"/>
    <x v="0"/>
    <x v="0"/>
    <x v="3"/>
    <x v="3"/>
    <n v="22"/>
    <x v="5"/>
    <n v="4500"/>
    <n v="2"/>
    <n v="9000"/>
    <n v="57.83"/>
    <x v="1"/>
    <s v=""/>
    <x v="2"/>
  </r>
  <r>
    <s v="CUST0415"/>
    <s v="Maryam Anthony"/>
    <x v="0"/>
    <n v="67"/>
    <x v="16"/>
    <x v="1"/>
    <x v="0"/>
    <x v="3"/>
    <x v="3"/>
    <n v="46"/>
    <x v="15"/>
    <n v="7500"/>
    <n v="3"/>
    <n v="22500"/>
    <n v="42.34"/>
    <x v="1"/>
    <s v=""/>
    <x v="2"/>
  </r>
  <r>
    <s v="CUST0416"/>
    <s v="Maryam Blankenship"/>
    <x v="1"/>
    <n v="80"/>
    <x v="24"/>
    <x v="1"/>
    <x v="1"/>
    <x v="0"/>
    <x v="0"/>
    <n v="43"/>
    <x v="20"/>
    <n v="6500"/>
    <n v="1"/>
    <n v="6500"/>
    <n v="36.53"/>
    <x v="1"/>
    <s v=""/>
    <x v="2"/>
  </r>
  <r>
    <s v="CUST0416"/>
    <s v="Maryam Blankenship"/>
    <x v="1"/>
    <n v="80"/>
    <x v="24"/>
    <x v="2"/>
    <x v="1"/>
    <x v="0"/>
    <x v="0"/>
    <n v="43"/>
    <x v="11"/>
    <n v="30000"/>
    <n v="7"/>
    <n v="210000"/>
    <n v="115.58"/>
    <x v="1"/>
    <s v=""/>
    <x v="2"/>
  </r>
  <r>
    <s v="CUST0417"/>
    <s v="Zina Hernandez"/>
    <x v="0"/>
    <n v="50"/>
    <x v="11"/>
    <x v="0"/>
    <x v="1"/>
    <x v="3"/>
    <x v="3"/>
    <n v="60"/>
    <x v="5"/>
    <n v="4500"/>
    <n v="10"/>
    <n v="45000"/>
    <n v="149.41"/>
    <x v="0"/>
    <n v="1"/>
    <x v="5"/>
  </r>
  <r>
    <s v="CUST0418"/>
    <s v="Boma Johnson"/>
    <x v="2"/>
    <n v="68"/>
    <x v="32"/>
    <x v="0"/>
    <x v="0"/>
    <x v="4"/>
    <x v="4"/>
    <n v="41"/>
    <x v="0"/>
    <n v="35000"/>
    <n v="5"/>
    <n v="175000"/>
    <n v="48.08"/>
    <x v="0"/>
    <n v="1"/>
    <x v="4"/>
  </r>
  <r>
    <s v="CUST0418"/>
    <s v="Boma Johnson"/>
    <x v="2"/>
    <n v="68"/>
    <x v="32"/>
    <x v="1"/>
    <x v="0"/>
    <x v="4"/>
    <x v="4"/>
    <n v="41"/>
    <x v="13"/>
    <n v="350"/>
    <n v="10"/>
    <n v="3500"/>
    <n v="6.03"/>
    <x v="0"/>
    <n v="1"/>
    <x v="4"/>
  </r>
  <r>
    <s v="CUST0418"/>
    <s v="Boma Johnson"/>
    <x v="2"/>
    <n v="68"/>
    <x v="32"/>
    <x v="3"/>
    <x v="0"/>
    <x v="4"/>
    <x v="4"/>
    <n v="41"/>
    <x v="12"/>
    <n v="14500"/>
    <n v="14"/>
    <n v="203000"/>
    <n v="97.33"/>
    <x v="0"/>
    <n v="1"/>
    <x v="4"/>
  </r>
  <r>
    <s v="CUST0419"/>
    <s v="Boma Sanchez"/>
    <x v="2"/>
    <n v="20"/>
    <x v="18"/>
    <x v="0"/>
    <x v="0"/>
    <x v="1"/>
    <x v="1"/>
    <n v="18"/>
    <x v="9"/>
    <n v="16000"/>
    <n v="16"/>
    <n v="256000"/>
    <n v="192.78"/>
    <x v="0"/>
    <n v="1"/>
    <x v="1"/>
  </r>
  <r>
    <s v="CUST0419"/>
    <s v="Boma Sanchez"/>
    <x v="2"/>
    <n v="20"/>
    <x v="18"/>
    <x v="2"/>
    <x v="0"/>
    <x v="1"/>
    <x v="1"/>
    <n v="18"/>
    <x v="4"/>
    <n v="9000"/>
    <n v="3"/>
    <n v="27000"/>
    <n v="11.54"/>
    <x v="0"/>
    <n v="1"/>
    <x v="1"/>
  </r>
  <r>
    <s v="CUST0420"/>
    <s v="Ese Miller"/>
    <x v="1"/>
    <n v="54"/>
    <x v="23"/>
    <x v="0"/>
    <x v="1"/>
    <x v="1"/>
    <x v="1"/>
    <n v="58"/>
    <x v="9"/>
    <n v="16000"/>
    <n v="19"/>
    <n v="304000"/>
    <n v="104.63"/>
    <x v="1"/>
    <s v=""/>
    <x v="2"/>
  </r>
  <r>
    <s v="CUST0420"/>
    <s v="Ese Miller"/>
    <x v="1"/>
    <n v="54"/>
    <x v="23"/>
    <x v="3"/>
    <x v="1"/>
    <x v="1"/>
    <x v="1"/>
    <n v="58"/>
    <x v="10"/>
    <n v="24000"/>
    <n v="3"/>
    <n v="72000"/>
    <n v="50.74"/>
    <x v="1"/>
    <s v=""/>
    <x v="2"/>
  </r>
  <r>
    <s v="CUST0420"/>
    <s v="Ese Miller"/>
    <x v="1"/>
    <n v="54"/>
    <x v="23"/>
    <x v="2"/>
    <x v="1"/>
    <x v="1"/>
    <x v="1"/>
    <n v="58"/>
    <x v="12"/>
    <n v="14500"/>
    <n v="11"/>
    <n v="159500"/>
    <n v="120.16"/>
    <x v="1"/>
    <s v=""/>
    <x v="2"/>
  </r>
  <r>
    <s v="CUST0421"/>
    <s v="Tega Stokes"/>
    <x v="2"/>
    <n v="65"/>
    <x v="7"/>
    <x v="1"/>
    <x v="1"/>
    <x v="1"/>
    <x v="1"/>
    <n v="14"/>
    <x v="16"/>
    <n v="900"/>
    <n v="12"/>
    <n v="10800"/>
    <n v="98.33"/>
    <x v="0"/>
    <n v="1"/>
    <x v="4"/>
  </r>
  <r>
    <s v="CUST0421"/>
    <s v="Tega Stokes"/>
    <x v="2"/>
    <n v="65"/>
    <x v="7"/>
    <x v="0"/>
    <x v="1"/>
    <x v="1"/>
    <x v="1"/>
    <n v="14"/>
    <x v="9"/>
    <n v="16000"/>
    <n v="14"/>
    <n v="224000"/>
    <n v="63.64"/>
    <x v="0"/>
    <n v="1"/>
    <x v="4"/>
  </r>
  <r>
    <s v="CUST0422"/>
    <s v="John Smith"/>
    <x v="2"/>
    <n v="47"/>
    <x v="29"/>
    <x v="3"/>
    <x v="0"/>
    <x v="2"/>
    <x v="2"/>
    <n v="24"/>
    <x v="4"/>
    <n v="9000"/>
    <n v="8"/>
    <n v="72000"/>
    <n v="138.29"/>
    <x v="1"/>
    <s v=""/>
    <x v="2"/>
  </r>
  <r>
    <s v="CUST0423"/>
    <s v="Saidu Smith"/>
    <x v="0"/>
    <n v="65"/>
    <x v="24"/>
    <x v="1"/>
    <x v="1"/>
    <x v="3"/>
    <x v="3"/>
    <n v="58"/>
    <x v="15"/>
    <n v="7500"/>
    <n v="9"/>
    <n v="67500"/>
    <n v="185.54"/>
    <x v="1"/>
    <s v=""/>
    <x v="2"/>
  </r>
  <r>
    <s v="CUST0423"/>
    <s v="Saidu Smith"/>
    <x v="0"/>
    <n v="65"/>
    <x v="24"/>
    <x v="3"/>
    <x v="1"/>
    <x v="3"/>
    <x v="3"/>
    <n v="58"/>
    <x v="11"/>
    <n v="30000"/>
    <n v="8"/>
    <n v="240000"/>
    <n v="18.5"/>
    <x v="1"/>
    <s v=""/>
    <x v="2"/>
  </r>
  <r>
    <s v="CUST0424"/>
    <s v="Maryam Becker"/>
    <x v="1"/>
    <n v="42"/>
    <x v="1"/>
    <x v="3"/>
    <x v="1"/>
    <x v="4"/>
    <x v="4"/>
    <n v="41"/>
    <x v="12"/>
    <n v="14500"/>
    <n v="11"/>
    <n v="159500"/>
    <n v="147.52000000000001"/>
    <x v="1"/>
    <s v=""/>
    <x v="2"/>
  </r>
  <r>
    <s v="CUST0424"/>
    <s v="Maryam Becker"/>
    <x v="1"/>
    <n v="42"/>
    <x v="1"/>
    <x v="0"/>
    <x v="1"/>
    <x v="4"/>
    <x v="4"/>
    <n v="41"/>
    <x v="0"/>
    <n v="35000"/>
    <n v="4"/>
    <n v="140000"/>
    <n v="175.41"/>
    <x v="1"/>
    <s v=""/>
    <x v="2"/>
  </r>
  <r>
    <s v="CUST0425"/>
    <s v="Amina Ortega"/>
    <x v="2"/>
    <n v="49"/>
    <x v="28"/>
    <x v="2"/>
    <x v="0"/>
    <x v="3"/>
    <x v="3"/>
    <n v="23"/>
    <x v="4"/>
    <n v="9000"/>
    <n v="6"/>
    <n v="54000"/>
    <n v="128.44999999999999"/>
    <x v="1"/>
    <s v=""/>
    <x v="2"/>
  </r>
  <r>
    <s v="CUST0425"/>
    <s v="Amina Ortega"/>
    <x v="2"/>
    <n v="49"/>
    <x v="28"/>
    <x v="0"/>
    <x v="0"/>
    <x v="3"/>
    <x v="3"/>
    <n v="23"/>
    <x v="0"/>
    <n v="35000"/>
    <n v="5"/>
    <n v="175000"/>
    <n v="158.31"/>
    <x v="1"/>
    <s v=""/>
    <x v="2"/>
  </r>
  <r>
    <s v="CUST0425"/>
    <s v="Amina Ortega"/>
    <x v="2"/>
    <n v="49"/>
    <x v="28"/>
    <x v="3"/>
    <x v="0"/>
    <x v="3"/>
    <x v="3"/>
    <n v="23"/>
    <x v="4"/>
    <n v="9000"/>
    <n v="10"/>
    <n v="90000"/>
    <n v="80.430000000000007"/>
    <x v="1"/>
    <s v=""/>
    <x v="2"/>
  </r>
  <r>
    <s v="CUST0426"/>
    <s v="Ese Mathis"/>
    <x v="2"/>
    <n v="26"/>
    <x v="27"/>
    <x v="1"/>
    <x v="0"/>
    <x v="3"/>
    <x v="3"/>
    <n v="16"/>
    <x v="19"/>
    <n v="600"/>
    <n v="19"/>
    <n v="11400"/>
    <n v="52.51"/>
    <x v="1"/>
    <s v=""/>
    <x v="2"/>
  </r>
  <r>
    <s v="CUST0426"/>
    <s v="Ese Mathis"/>
    <x v="2"/>
    <n v="26"/>
    <x v="27"/>
    <x v="0"/>
    <x v="0"/>
    <x v="3"/>
    <x v="3"/>
    <n v="16"/>
    <x v="6"/>
    <n v="9000"/>
    <n v="7"/>
    <n v="63000"/>
    <n v="160.01"/>
    <x v="1"/>
    <s v=""/>
    <x v="2"/>
  </r>
  <r>
    <s v="CUST0427"/>
    <s v="Chinedu West"/>
    <x v="2"/>
    <n v="69"/>
    <x v="3"/>
    <x v="0"/>
    <x v="0"/>
    <x v="3"/>
    <x v="3"/>
    <n v="26"/>
    <x v="5"/>
    <n v="4500"/>
    <n v="6"/>
    <n v="27000"/>
    <n v="52.73"/>
    <x v="0"/>
    <n v="1"/>
    <x v="3"/>
  </r>
  <r>
    <s v="CUST0427"/>
    <s v="Chinedu West"/>
    <x v="2"/>
    <n v="69"/>
    <x v="3"/>
    <x v="3"/>
    <x v="0"/>
    <x v="3"/>
    <x v="3"/>
    <n v="26"/>
    <x v="4"/>
    <n v="9000"/>
    <n v="14"/>
    <n v="126000"/>
    <n v="80.510000000000005"/>
    <x v="0"/>
    <n v="1"/>
    <x v="3"/>
  </r>
  <r>
    <s v="CUST0427"/>
    <s v="Chinedu West"/>
    <x v="2"/>
    <n v="69"/>
    <x v="3"/>
    <x v="1"/>
    <x v="0"/>
    <x v="3"/>
    <x v="3"/>
    <n v="26"/>
    <x v="3"/>
    <n v="500"/>
    <n v="12"/>
    <n v="6000"/>
    <n v="30.28"/>
    <x v="0"/>
    <n v="1"/>
    <x v="3"/>
  </r>
  <r>
    <s v="CUST0428"/>
    <s v="Amina Skinner"/>
    <x v="2"/>
    <n v="31"/>
    <x v="34"/>
    <x v="0"/>
    <x v="1"/>
    <x v="4"/>
    <x v="4"/>
    <n v="50"/>
    <x v="6"/>
    <n v="9000"/>
    <n v="16"/>
    <n v="144000"/>
    <n v="57.95"/>
    <x v="0"/>
    <n v="1"/>
    <x v="7"/>
  </r>
  <r>
    <s v="CUST0429"/>
    <s v="Omamuzo Smith"/>
    <x v="2"/>
    <n v="32"/>
    <x v="0"/>
    <x v="1"/>
    <x v="0"/>
    <x v="2"/>
    <x v="2"/>
    <n v="39"/>
    <x v="19"/>
    <n v="600"/>
    <n v="5"/>
    <n v="3000"/>
    <n v="82"/>
    <x v="1"/>
    <s v=""/>
    <x v="2"/>
  </r>
  <r>
    <s v="CUST0430"/>
    <s v="Funke Lawson"/>
    <x v="2"/>
    <n v="53"/>
    <x v="22"/>
    <x v="1"/>
    <x v="0"/>
    <x v="0"/>
    <x v="0"/>
    <n v="40"/>
    <x v="1"/>
    <n v="5500"/>
    <n v="11"/>
    <n v="60500"/>
    <n v="27.07"/>
    <x v="1"/>
    <s v=""/>
    <x v="2"/>
  </r>
  <r>
    <s v="CUST0430"/>
    <s v="Funke Lawson"/>
    <x v="2"/>
    <n v="53"/>
    <x v="22"/>
    <x v="3"/>
    <x v="0"/>
    <x v="0"/>
    <x v="0"/>
    <n v="40"/>
    <x v="12"/>
    <n v="14500"/>
    <n v="13"/>
    <n v="188500"/>
    <n v="137.53"/>
    <x v="1"/>
    <s v=""/>
    <x v="2"/>
  </r>
  <r>
    <s v="CUST0430"/>
    <s v="Funke Lawson"/>
    <x v="2"/>
    <n v="53"/>
    <x v="22"/>
    <x v="2"/>
    <x v="0"/>
    <x v="0"/>
    <x v="0"/>
    <n v="40"/>
    <x v="17"/>
    <n v="75000"/>
    <n v="9"/>
    <n v="675000"/>
    <n v="147.35"/>
    <x v="1"/>
    <s v=""/>
    <x v="2"/>
  </r>
  <r>
    <s v="CUST0431"/>
    <s v="Kunle Cooper"/>
    <x v="2"/>
    <n v="28"/>
    <x v="4"/>
    <x v="3"/>
    <x v="0"/>
    <x v="4"/>
    <x v="4"/>
    <n v="22"/>
    <x v="10"/>
    <n v="24000"/>
    <n v="10"/>
    <n v="240000"/>
    <n v="124.12"/>
    <x v="1"/>
    <s v=""/>
    <x v="2"/>
  </r>
  <r>
    <s v="CUST0431"/>
    <s v="Kunle Cooper"/>
    <x v="2"/>
    <n v="28"/>
    <x v="4"/>
    <x v="1"/>
    <x v="0"/>
    <x v="4"/>
    <x v="4"/>
    <n v="22"/>
    <x v="15"/>
    <n v="7500"/>
    <n v="5"/>
    <n v="37500"/>
    <n v="134.41999999999999"/>
    <x v="1"/>
    <s v=""/>
    <x v="2"/>
  </r>
  <r>
    <s v="CUST0431"/>
    <s v="Kunle Cooper"/>
    <x v="2"/>
    <n v="28"/>
    <x v="4"/>
    <x v="0"/>
    <x v="0"/>
    <x v="4"/>
    <x v="4"/>
    <n v="22"/>
    <x v="9"/>
    <n v="16000"/>
    <n v="9"/>
    <n v="144000"/>
    <n v="116.31"/>
    <x v="1"/>
    <s v=""/>
    <x v="2"/>
  </r>
  <r>
    <s v="CUST0432"/>
    <s v="Amina Espinoza"/>
    <x v="0"/>
    <n v="80"/>
    <x v="12"/>
    <x v="1"/>
    <x v="1"/>
    <x v="0"/>
    <x v="0"/>
    <n v="57"/>
    <x v="14"/>
    <n v="1000"/>
    <n v="5"/>
    <n v="5000"/>
    <n v="63"/>
    <x v="0"/>
    <n v="1"/>
    <x v="7"/>
  </r>
  <r>
    <s v="CUST0432"/>
    <s v="Amina Espinoza"/>
    <x v="0"/>
    <n v="80"/>
    <x v="12"/>
    <x v="3"/>
    <x v="1"/>
    <x v="0"/>
    <x v="0"/>
    <n v="57"/>
    <x v="12"/>
    <n v="14500"/>
    <n v="9"/>
    <n v="130500"/>
    <n v="174.4"/>
    <x v="0"/>
    <n v="1"/>
    <x v="7"/>
  </r>
  <r>
    <s v="CUST0432"/>
    <s v="Amina Espinoza"/>
    <x v="0"/>
    <n v="80"/>
    <x v="12"/>
    <x v="0"/>
    <x v="1"/>
    <x v="0"/>
    <x v="0"/>
    <n v="57"/>
    <x v="6"/>
    <n v="9000"/>
    <n v="10"/>
    <n v="90000"/>
    <n v="185.28"/>
    <x v="0"/>
    <n v="1"/>
    <x v="7"/>
  </r>
  <r>
    <s v="CUST0433"/>
    <s v="Saidu Whitehead"/>
    <x v="2"/>
    <n v="49"/>
    <x v="8"/>
    <x v="0"/>
    <x v="1"/>
    <x v="2"/>
    <x v="2"/>
    <n v="28"/>
    <x v="0"/>
    <n v="35000"/>
    <n v="5"/>
    <n v="175000"/>
    <n v="11.12"/>
    <x v="1"/>
    <s v=""/>
    <x v="2"/>
  </r>
  <r>
    <s v="CUST0433"/>
    <s v="Saidu Whitehead"/>
    <x v="2"/>
    <n v="49"/>
    <x v="8"/>
    <x v="2"/>
    <x v="1"/>
    <x v="2"/>
    <x v="2"/>
    <n v="28"/>
    <x v="4"/>
    <n v="9000"/>
    <n v="2"/>
    <n v="18000"/>
    <n v="46.36"/>
    <x v="1"/>
    <s v=""/>
    <x v="2"/>
  </r>
  <r>
    <s v="CUST0434"/>
    <s v="John Williams"/>
    <x v="0"/>
    <n v="49"/>
    <x v="1"/>
    <x v="1"/>
    <x v="1"/>
    <x v="4"/>
    <x v="4"/>
    <n v="28"/>
    <x v="14"/>
    <n v="1000"/>
    <n v="5"/>
    <n v="5000"/>
    <n v="169.24"/>
    <x v="0"/>
    <n v="1"/>
    <x v="4"/>
  </r>
  <r>
    <s v="CUST0434"/>
    <s v="John Williams"/>
    <x v="0"/>
    <n v="49"/>
    <x v="1"/>
    <x v="0"/>
    <x v="1"/>
    <x v="4"/>
    <x v="4"/>
    <n v="28"/>
    <x v="9"/>
    <n v="16000"/>
    <n v="7"/>
    <n v="112000"/>
    <n v="70.25"/>
    <x v="0"/>
    <n v="1"/>
    <x v="4"/>
  </r>
  <r>
    <s v="CUST0434"/>
    <s v="John Williams"/>
    <x v="0"/>
    <n v="49"/>
    <x v="1"/>
    <x v="2"/>
    <x v="1"/>
    <x v="4"/>
    <x v="4"/>
    <n v="28"/>
    <x v="10"/>
    <n v="24000"/>
    <n v="6"/>
    <n v="144000"/>
    <n v="36.54"/>
    <x v="0"/>
    <n v="1"/>
    <x v="4"/>
  </r>
  <r>
    <s v="CUST0435"/>
    <s v="Michael Santana"/>
    <x v="2"/>
    <n v="50"/>
    <x v="9"/>
    <x v="1"/>
    <x v="0"/>
    <x v="4"/>
    <x v="4"/>
    <n v="34"/>
    <x v="14"/>
    <n v="1000"/>
    <n v="1"/>
    <n v="1000"/>
    <n v="177.53"/>
    <x v="1"/>
    <s v=""/>
    <x v="2"/>
  </r>
  <r>
    <s v="CUST0436"/>
    <s v="Abubakar Bullock"/>
    <x v="0"/>
    <n v="31"/>
    <x v="10"/>
    <x v="1"/>
    <x v="1"/>
    <x v="2"/>
    <x v="2"/>
    <n v="38"/>
    <x v="3"/>
    <n v="500"/>
    <n v="1"/>
    <n v="500"/>
    <n v="119.04"/>
    <x v="0"/>
    <n v="1"/>
    <x v="3"/>
  </r>
  <r>
    <s v="CUST0436"/>
    <s v="Abubakar Bullock"/>
    <x v="0"/>
    <n v="31"/>
    <x v="10"/>
    <x v="0"/>
    <x v="1"/>
    <x v="2"/>
    <x v="2"/>
    <n v="38"/>
    <x v="6"/>
    <n v="9000"/>
    <n v="20"/>
    <n v="180000"/>
    <n v="193.97"/>
    <x v="0"/>
    <n v="1"/>
    <x v="3"/>
  </r>
  <r>
    <s v="CUST0437"/>
    <s v="Alabo Young"/>
    <x v="0"/>
    <n v="57"/>
    <x v="21"/>
    <x v="3"/>
    <x v="0"/>
    <x v="2"/>
    <x v="2"/>
    <n v="56"/>
    <x v="10"/>
    <n v="24000"/>
    <n v="13"/>
    <n v="312000"/>
    <n v="190.4"/>
    <x v="1"/>
    <s v=""/>
    <x v="2"/>
  </r>
  <r>
    <s v="CUST0438"/>
    <s v="Chinedu Ramos"/>
    <x v="0"/>
    <n v="67"/>
    <x v="22"/>
    <x v="1"/>
    <x v="0"/>
    <x v="1"/>
    <x v="1"/>
    <n v="16"/>
    <x v="15"/>
    <n v="7500"/>
    <n v="5"/>
    <n v="37500"/>
    <n v="57.34"/>
    <x v="0"/>
    <n v="1"/>
    <x v="6"/>
  </r>
  <r>
    <s v="CUST0439"/>
    <s v="Ifeanyi Zimmerman"/>
    <x v="1"/>
    <n v="54"/>
    <x v="12"/>
    <x v="2"/>
    <x v="1"/>
    <x v="3"/>
    <x v="3"/>
    <n v="48"/>
    <x v="12"/>
    <n v="14500"/>
    <n v="13"/>
    <n v="188500"/>
    <n v="98.18"/>
    <x v="0"/>
    <n v="1"/>
    <x v="7"/>
  </r>
  <r>
    <s v="CUST0440"/>
    <s v="John Carter"/>
    <x v="0"/>
    <n v="50"/>
    <x v="0"/>
    <x v="1"/>
    <x v="0"/>
    <x v="2"/>
    <x v="2"/>
    <n v="49"/>
    <x v="16"/>
    <n v="900"/>
    <n v="15"/>
    <n v="13500"/>
    <n v="102.91"/>
    <x v="1"/>
    <s v=""/>
    <x v="2"/>
  </r>
  <r>
    <s v="CUST0440"/>
    <s v="John Carter"/>
    <x v="0"/>
    <n v="50"/>
    <x v="0"/>
    <x v="3"/>
    <x v="0"/>
    <x v="2"/>
    <x v="2"/>
    <n v="49"/>
    <x v="2"/>
    <n v="20000"/>
    <n v="5"/>
    <n v="100000"/>
    <n v="129.69999999999999"/>
    <x v="1"/>
    <s v=""/>
    <x v="2"/>
  </r>
  <r>
    <s v="CUST0441"/>
    <s v="Grace Williams"/>
    <x v="0"/>
    <n v="26"/>
    <x v="14"/>
    <x v="2"/>
    <x v="1"/>
    <x v="4"/>
    <x v="4"/>
    <n v="28"/>
    <x v="12"/>
    <n v="14500"/>
    <n v="10"/>
    <n v="145000"/>
    <n v="104.86"/>
    <x v="1"/>
    <s v=""/>
    <x v="2"/>
  </r>
  <r>
    <s v="CUST0442"/>
    <s v="Sade Johnson"/>
    <x v="0"/>
    <n v="25"/>
    <x v="19"/>
    <x v="2"/>
    <x v="0"/>
    <x v="4"/>
    <x v="4"/>
    <n v="33"/>
    <x v="2"/>
    <n v="20000"/>
    <n v="1"/>
    <n v="20000"/>
    <n v="153.85"/>
    <x v="0"/>
    <n v="1"/>
    <x v="7"/>
  </r>
  <r>
    <s v="CUST0442"/>
    <s v="Sade Johnson"/>
    <x v="0"/>
    <n v="25"/>
    <x v="19"/>
    <x v="0"/>
    <x v="0"/>
    <x v="4"/>
    <x v="4"/>
    <n v="33"/>
    <x v="9"/>
    <n v="16000"/>
    <n v="15"/>
    <n v="240000"/>
    <n v="148.22999999999999"/>
    <x v="0"/>
    <n v="1"/>
    <x v="7"/>
  </r>
  <r>
    <s v="CUST0442"/>
    <s v="Sade Johnson"/>
    <x v="0"/>
    <n v="25"/>
    <x v="19"/>
    <x v="1"/>
    <x v="0"/>
    <x v="4"/>
    <x v="4"/>
    <n v="33"/>
    <x v="19"/>
    <n v="600"/>
    <n v="13"/>
    <n v="7800"/>
    <n v="157.34"/>
    <x v="0"/>
    <n v="1"/>
    <x v="7"/>
  </r>
  <r>
    <s v="CUST0443"/>
    <s v="Bola Wright"/>
    <x v="0"/>
    <n v="26"/>
    <x v="15"/>
    <x v="2"/>
    <x v="1"/>
    <x v="4"/>
    <x v="4"/>
    <n v="21"/>
    <x v="12"/>
    <n v="14500"/>
    <n v="20"/>
    <n v="290000"/>
    <n v="37.42"/>
    <x v="1"/>
    <s v=""/>
    <x v="2"/>
  </r>
  <r>
    <s v="CUST0443"/>
    <s v="Bola Wright"/>
    <x v="0"/>
    <n v="26"/>
    <x v="15"/>
    <x v="3"/>
    <x v="1"/>
    <x v="4"/>
    <x v="4"/>
    <n v="21"/>
    <x v="11"/>
    <n v="30000"/>
    <n v="4"/>
    <n v="120000"/>
    <n v="174.39"/>
    <x v="1"/>
    <s v=""/>
    <x v="2"/>
  </r>
  <r>
    <s v="CUST0444"/>
    <s v="Boma Shah"/>
    <x v="0"/>
    <n v="18"/>
    <x v="34"/>
    <x v="1"/>
    <x v="1"/>
    <x v="0"/>
    <x v="0"/>
    <n v="8"/>
    <x v="20"/>
    <n v="6500"/>
    <n v="20"/>
    <n v="130000"/>
    <n v="60.91"/>
    <x v="1"/>
    <s v=""/>
    <x v="2"/>
  </r>
  <r>
    <s v="CUST0445"/>
    <s v="Ejiro Wagner"/>
    <x v="2"/>
    <n v="66"/>
    <x v="24"/>
    <x v="0"/>
    <x v="0"/>
    <x v="1"/>
    <x v="1"/>
    <n v="9"/>
    <x v="9"/>
    <n v="16000"/>
    <n v="5"/>
    <n v="80000"/>
    <n v="42.24"/>
    <x v="0"/>
    <n v="1"/>
    <x v="1"/>
  </r>
  <r>
    <s v="CUST0446"/>
    <s v="Halima Lambert"/>
    <x v="1"/>
    <n v="71"/>
    <x v="11"/>
    <x v="3"/>
    <x v="0"/>
    <x v="4"/>
    <x v="4"/>
    <n v="6"/>
    <x v="2"/>
    <n v="20000"/>
    <n v="15"/>
    <n v="300000"/>
    <n v="180.53"/>
    <x v="0"/>
    <n v="1"/>
    <x v="5"/>
  </r>
  <r>
    <s v="CUST0447"/>
    <s v="Grace Hudson"/>
    <x v="2"/>
    <n v="76"/>
    <x v="17"/>
    <x v="3"/>
    <x v="1"/>
    <x v="0"/>
    <x v="0"/>
    <n v="38"/>
    <x v="4"/>
    <n v="9000"/>
    <n v="14"/>
    <n v="126000"/>
    <n v="20.98"/>
    <x v="0"/>
    <n v="1"/>
    <x v="1"/>
  </r>
  <r>
    <s v="CUST0447"/>
    <s v="Grace Hudson"/>
    <x v="2"/>
    <n v="76"/>
    <x v="17"/>
    <x v="0"/>
    <x v="1"/>
    <x v="0"/>
    <x v="0"/>
    <n v="38"/>
    <x v="0"/>
    <n v="35000"/>
    <n v="19"/>
    <n v="665000"/>
    <n v="169.8"/>
    <x v="0"/>
    <n v="1"/>
    <x v="1"/>
  </r>
  <r>
    <s v="CUST0448"/>
    <s v="Abubakar Ryan"/>
    <x v="0"/>
    <n v="20"/>
    <x v="12"/>
    <x v="3"/>
    <x v="1"/>
    <x v="0"/>
    <x v="0"/>
    <n v="32"/>
    <x v="10"/>
    <n v="24000"/>
    <n v="14"/>
    <n v="336000"/>
    <n v="13.17"/>
    <x v="1"/>
    <s v=""/>
    <x v="2"/>
  </r>
  <r>
    <s v="CUST0448"/>
    <s v="Abubakar Ryan"/>
    <x v="0"/>
    <n v="20"/>
    <x v="12"/>
    <x v="0"/>
    <x v="1"/>
    <x v="0"/>
    <x v="0"/>
    <n v="32"/>
    <x v="0"/>
    <n v="35000"/>
    <n v="20"/>
    <n v="700000"/>
    <n v="23.83"/>
    <x v="1"/>
    <s v=""/>
    <x v="2"/>
  </r>
  <r>
    <s v="CUST0448"/>
    <s v="Abubakar Ryan"/>
    <x v="0"/>
    <n v="20"/>
    <x v="12"/>
    <x v="2"/>
    <x v="1"/>
    <x v="0"/>
    <x v="0"/>
    <n v="32"/>
    <x v="18"/>
    <n v="25000"/>
    <n v="14"/>
    <n v="350000"/>
    <n v="89.94"/>
    <x v="1"/>
    <s v=""/>
    <x v="2"/>
  </r>
  <r>
    <s v="CUST0449"/>
    <s v="Funke Chung"/>
    <x v="1"/>
    <n v="36"/>
    <x v="14"/>
    <x v="2"/>
    <x v="0"/>
    <x v="4"/>
    <x v="4"/>
    <n v="31"/>
    <x v="11"/>
    <n v="30000"/>
    <n v="13"/>
    <n v="390000"/>
    <n v="176.69"/>
    <x v="0"/>
    <n v="1"/>
    <x v="6"/>
  </r>
  <r>
    <s v="CUST0449"/>
    <s v="Funke Chung"/>
    <x v="1"/>
    <n v="36"/>
    <x v="14"/>
    <x v="1"/>
    <x v="0"/>
    <x v="4"/>
    <x v="4"/>
    <n v="31"/>
    <x v="15"/>
    <n v="7500"/>
    <n v="12"/>
    <n v="90000"/>
    <n v="166.7"/>
    <x v="0"/>
    <n v="1"/>
    <x v="6"/>
  </r>
  <r>
    <s v="CUST0449"/>
    <s v="Funke Chung"/>
    <x v="1"/>
    <n v="36"/>
    <x v="14"/>
    <x v="0"/>
    <x v="0"/>
    <x v="4"/>
    <x v="4"/>
    <n v="31"/>
    <x v="0"/>
    <n v="35000"/>
    <n v="6"/>
    <n v="210000"/>
    <n v="160.05000000000001"/>
    <x v="0"/>
    <n v="1"/>
    <x v="6"/>
  </r>
  <r>
    <s v="CUST0450"/>
    <s v="Fatima Curtis"/>
    <x v="2"/>
    <n v="52"/>
    <x v="33"/>
    <x v="1"/>
    <x v="1"/>
    <x v="0"/>
    <x v="0"/>
    <n v="9"/>
    <x v="1"/>
    <n v="5500"/>
    <n v="7"/>
    <n v="38500"/>
    <n v="61.08"/>
    <x v="0"/>
    <n v="1"/>
    <x v="5"/>
  </r>
  <r>
    <s v="CUST0451"/>
    <s v="Sade Baker"/>
    <x v="2"/>
    <n v="18"/>
    <x v="25"/>
    <x v="1"/>
    <x v="1"/>
    <x v="0"/>
    <x v="0"/>
    <n v="23"/>
    <x v="1"/>
    <n v="5500"/>
    <n v="8"/>
    <n v="44000"/>
    <n v="23.24"/>
    <x v="1"/>
    <s v=""/>
    <x v="2"/>
  </r>
  <r>
    <s v="CUST0451"/>
    <s v="Sade Baker"/>
    <x v="2"/>
    <n v="18"/>
    <x v="25"/>
    <x v="0"/>
    <x v="1"/>
    <x v="0"/>
    <x v="0"/>
    <n v="23"/>
    <x v="5"/>
    <n v="4500"/>
    <n v="16"/>
    <n v="72000"/>
    <n v="112.62"/>
    <x v="1"/>
    <s v=""/>
    <x v="2"/>
  </r>
  <r>
    <s v="CUST0452"/>
    <s v="Saidu Jackson"/>
    <x v="1"/>
    <n v="59"/>
    <x v="25"/>
    <x v="3"/>
    <x v="0"/>
    <x v="0"/>
    <x v="0"/>
    <n v="50"/>
    <x v="12"/>
    <n v="14500"/>
    <n v="4"/>
    <n v="58000"/>
    <n v="159.9"/>
    <x v="1"/>
    <s v=""/>
    <x v="2"/>
  </r>
  <r>
    <s v="CUST0452"/>
    <s v="Saidu Jackson"/>
    <x v="1"/>
    <n v="59"/>
    <x v="25"/>
    <x v="2"/>
    <x v="0"/>
    <x v="0"/>
    <x v="0"/>
    <n v="50"/>
    <x v="2"/>
    <n v="20000"/>
    <n v="20"/>
    <n v="400000"/>
    <n v="156.44"/>
    <x v="1"/>
    <s v=""/>
    <x v="2"/>
  </r>
  <r>
    <s v="CUST0452"/>
    <s v="Saidu Jackson"/>
    <x v="1"/>
    <n v="59"/>
    <x v="25"/>
    <x v="1"/>
    <x v="0"/>
    <x v="0"/>
    <x v="0"/>
    <n v="50"/>
    <x v="14"/>
    <n v="1000"/>
    <n v="2"/>
    <n v="2000"/>
    <n v="164.81"/>
    <x v="1"/>
    <s v=""/>
    <x v="2"/>
  </r>
  <r>
    <s v="CUST0453"/>
    <s v="Michael Madden"/>
    <x v="2"/>
    <n v="29"/>
    <x v="1"/>
    <x v="1"/>
    <x v="0"/>
    <x v="2"/>
    <x v="2"/>
    <n v="56"/>
    <x v="14"/>
    <n v="1000"/>
    <n v="12"/>
    <n v="12000"/>
    <n v="31.28"/>
    <x v="0"/>
    <n v="1"/>
    <x v="4"/>
  </r>
  <r>
    <s v="CUST0453"/>
    <s v="Michael Madden"/>
    <x v="2"/>
    <n v="29"/>
    <x v="1"/>
    <x v="2"/>
    <x v="0"/>
    <x v="2"/>
    <x v="2"/>
    <n v="56"/>
    <x v="18"/>
    <n v="25000"/>
    <n v="4"/>
    <n v="100000"/>
    <n v="163.92"/>
    <x v="0"/>
    <n v="1"/>
    <x v="4"/>
  </r>
  <r>
    <s v="CUST0453"/>
    <s v="Michael Madden"/>
    <x v="2"/>
    <n v="29"/>
    <x v="1"/>
    <x v="0"/>
    <x v="0"/>
    <x v="2"/>
    <x v="2"/>
    <n v="56"/>
    <x v="5"/>
    <n v="4500"/>
    <n v="14"/>
    <n v="63000"/>
    <n v="88.1"/>
    <x v="0"/>
    <n v="1"/>
    <x v="4"/>
  </r>
  <r>
    <s v="CUST0454"/>
    <s v="Tunde Fuller"/>
    <x v="2"/>
    <n v="47"/>
    <x v="31"/>
    <x v="2"/>
    <x v="1"/>
    <x v="1"/>
    <x v="1"/>
    <n v="19"/>
    <x v="12"/>
    <n v="14500"/>
    <n v="17"/>
    <n v="246500"/>
    <n v="30.75"/>
    <x v="0"/>
    <n v="1"/>
    <x v="7"/>
  </r>
  <r>
    <s v="CUST0454"/>
    <s v="Tunde Fuller"/>
    <x v="2"/>
    <n v="47"/>
    <x v="31"/>
    <x v="1"/>
    <x v="1"/>
    <x v="1"/>
    <x v="1"/>
    <n v="19"/>
    <x v="15"/>
    <n v="7500"/>
    <n v="5"/>
    <n v="37500"/>
    <n v="157.55000000000001"/>
    <x v="0"/>
    <n v="1"/>
    <x v="7"/>
  </r>
  <r>
    <s v="CUST0455"/>
    <s v="Boma Baker"/>
    <x v="1"/>
    <n v="68"/>
    <x v="15"/>
    <x v="3"/>
    <x v="1"/>
    <x v="1"/>
    <x v="1"/>
    <n v="55"/>
    <x v="4"/>
    <n v="9000"/>
    <n v="13"/>
    <n v="117000"/>
    <n v="67.989999999999995"/>
    <x v="1"/>
    <s v=""/>
    <x v="2"/>
  </r>
  <r>
    <s v="CUST0456"/>
    <s v="Amina Diaz"/>
    <x v="0"/>
    <n v="71"/>
    <x v="4"/>
    <x v="2"/>
    <x v="1"/>
    <x v="0"/>
    <x v="0"/>
    <n v="49"/>
    <x v="17"/>
    <n v="75000"/>
    <n v="18"/>
    <n v="1350000"/>
    <n v="80.7"/>
    <x v="1"/>
    <s v=""/>
    <x v="2"/>
  </r>
  <r>
    <s v="CUST0457"/>
    <s v="Maryam Martin"/>
    <x v="1"/>
    <n v="56"/>
    <x v="25"/>
    <x v="1"/>
    <x v="0"/>
    <x v="3"/>
    <x v="3"/>
    <n v="53"/>
    <x v="1"/>
    <n v="5500"/>
    <n v="18"/>
    <n v="99000"/>
    <n v="128.94999999999999"/>
    <x v="1"/>
    <s v=""/>
    <x v="2"/>
  </r>
  <r>
    <s v="CUST0458"/>
    <s v="Alabo Bradley"/>
    <x v="1"/>
    <n v="60"/>
    <x v="10"/>
    <x v="0"/>
    <x v="0"/>
    <x v="1"/>
    <x v="1"/>
    <n v="57"/>
    <x v="6"/>
    <n v="9000"/>
    <n v="17"/>
    <n v="153000"/>
    <n v="43.14"/>
    <x v="0"/>
    <n v="1"/>
    <x v="4"/>
  </r>
  <r>
    <s v="CUST0458"/>
    <s v="Alabo Bradley"/>
    <x v="1"/>
    <n v="60"/>
    <x v="10"/>
    <x v="2"/>
    <x v="0"/>
    <x v="1"/>
    <x v="1"/>
    <n v="57"/>
    <x v="10"/>
    <n v="24000"/>
    <n v="6"/>
    <n v="144000"/>
    <n v="104.51"/>
    <x v="0"/>
    <n v="1"/>
    <x v="4"/>
  </r>
  <r>
    <s v="CUST0460"/>
    <s v="Ejiro Martin"/>
    <x v="0"/>
    <n v="49"/>
    <x v="28"/>
    <x v="3"/>
    <x v="1"/>
    <x v="1"/>
    <x v="1"/>
    <n v="8"/>
    <x v="2"/>
    <n v="20000"/>
    <n v="19"/>
    <n v="380000"/>
    <n v="161.16999999999999"/>
    <x v="1"/>
    <s v=""/>
    <x v="2"/>
  </r>
  <r>
    <s v="CUST0460"/>
    <s v="Ejiro Martin"/>
    <x v="0"/>
    <n v="49"/>
    <x v="28"/>
    <x v="0"/>
    <x v="1"/>
    <x v="1"/>
    <x v="1"/>
    <n v="8"/>
    <x v="5"/>
    <n v="4500"/>
    <n v="10"/>
    <n v="45000"/>
    <n v="70.39"/>
    <x v="1"/>
    <s v=""/>
    <x v="2"/>
  </r>
  <r>
    <s v="CUST0460"/>
    <s v="Ejiro Martin"/>
    <x v="0"/>
    <n v="49"/>
    <x v="28"/>
    <x v="2"/>
    <x v="1"/>
    <x v="1"/>
    <x v="1"/>
    <n v="8"/>
    <x v="11"/>
    <n v="30000"/>
    <n v="17"/>
    <n v="510000"/>
    <n v="143.01"/>
    <x v="1"/>
    <s v=""/>
    <x v="2"/>
  </r>
  <r>
    <s v="CUST0461"/>
    <s v="Halima Walker"/>
    <x v="1"/>
    <n v="29"/>
    <x v="32"/>
    <x v="1"/>
    <x v="0"/>
    <x v="4"/>
    <x v="4"/>
    <n v="53"/>
    <x v="14"/>
    <n v="1000"/>
    <n v="5"/>
    <n v="5000"/>
    <n v="12.91"/>
    <x v="0"/>
    <n v="1"/>
    <x v="7"/>
  </r>
  <r>
    <s v="CUST0461"/>
    <s v="Halima Walker"/>
    <x v="1"/>
    <n v="29"/>
    <x v="32"/>
    <x v="3"/>
    <x v="0"/>
    <x v="4"/>
    <x v="4"/>
    <n v="53"/>
    <x v="12"/>
    <n v="14500"/>
    <n v="3"/>
    <n v="43500"/>
    <n v="43.35"/>
    <x v="0"/>
    <n v="1"/>
    <x v="7"/>
  </r>
  <r>
    <s v="CUST0462"/>
    <s v="Ejiro Brown"/>
    <x v="1"/>
    <n v="67"/>
    <x v="8"/>
    <x v="1"/>
    <x v="1"/>
    <x v="3"/>
    <x v="3"/>
    <n v="56"/>
    <x v="1"/>
    <n v="5500"/>
    <n v="14"/>
    <n v="77000"/>
    <n v="146.47999999999999"/>
    <x v="1"/>
    <s v=""/>
    <x v="2"/>
  </r>
  <r>
    <s v="CUST0462"/>
    <s v="Ejiro Brown"/>
    <x v="1"/>
    <n v="67"/>
    <x v="8"/>
    <x v="2"/>
    <x v="1"/>
    <x v="3"/>
    <x v="3"/>
    <n v="56"/>
    <x v="11"/>
    <n v="30000"/>
    <n v="5"/>
    <n v="150000"/>
    <n v="29.3"/>
    <x v="1"/>
    <s v=""/>
    <x v="2"/>
  </r>
  <r>
    <s v="CUST0463"/>
    <s v="Grace Bell"/>
    <x v="2"/>
    <n v="74"/>
    <x v="21"/>
    <x v="0"/>
    <x v="0"/>
    <x v="4"/>
    <x v="4"/>
    <n v="45"/>
    <x v="9"/>
    <n v="16000"/>
    <n v="14"/>
    <n v="224000"/>
    <n v="120.52"/>
    <x v="1"/>
    <s v=""/>
    <x v="2"/>
  </r>
  <r>
    <s v="CUST0463"/>
    <s v="Grace Bell"/>
    <x v="2"/>
    <n v="74"/>
    <x v="21"/>
    <x v="2"/>
    <x v="0"/>
    <x v="4"/>
    <x v="4"/>
    <n v="45"/>
    <x v="2"/>
    <n v="20000"/>
    <n v="19"/>
    <n v="380000"/>
    <n v="24.61"/>
    <x v="1"/>
    <s v=""/>
    <x v="2"/>
  </r>
  <r>
    <s v="CUST0463"/>
    <s v="Grace Bell"/>
    <x v="2"/>
    <n v="74"/>
    <x v="21"/>
    <x v="1"/>
    <x v="0"/>
    <x v="4"/>
    <x v="4"/>
    <n v="45"/>
    <x v="3"/>
    <n v="500"/>
    <n v="5"/>
    <n v="2500"/>
    <n v="8.5399999999999991"/>
    <x v="1"/>
    <s v=""/>
    <x v="2"/>
  </r>
  <r>
    <s v="CUST0464"/>
    <s v="Ifeanyi Smith"/>
    <x v="1"/>
    <n v="63"/>
    <x v="24"/>
    <x v="1"/>
    <x v="1"/>
    <x v="4"/>
    <x v="4"/>
    <n v="20"/>
    <x v="16"/>
    <n v="900"/>
    <n v="10"/>
    <n v="9000"/>
    <n v="187.4"/>
    <x v="0"/>
    <n v="1"/>
    <x v="6"/>
  </r>
  <r>
    <s v="CUST0465"/>
    <s v="Abubakar Ross"/>
    <x v="0"/>
    <n v="43"/>
    <x v="20"/>
    <x v="1"/>
    <x v="1"/>
    <x v="3"/>
    <x v="3"/>
    <n v="1"/>
    <x v="1"/>
    <n v="5500"/>
    <n v="19"/>
    <n v="104500"/>
    <n v="114.83"/>
    <x v="1"/>
    <s v=""/>
    <x v="2"/>
  </r>
  <r>
    <s v="CUST0466"/>
    <s v="Alabo Escobar"/>
    <x v="2"/>
    <n v="59"/>
    <x v="6"/>
    <x v="1"/>
    <x v="1"/>
    <x v="0"/>
    <x v="0"/>
    <n v="54"/>
    <x v="1"/>
    <n v="5500"/>
    <n v="11"/>
    <n v="60500"/>
    <n v="30.22"/>
    <x v="1"/>
    <s v=""/>
    <x v="2"/>
  </r>
  <r>
    <s v="CUST0466"/>
    <s v="Alabo Escobar"/>
    <x v="2"/>
    <n v="59"/>
    <x v="6"/>
    <x v="2"/>
    <x v="1"/>
    <x v="0"/>
    <x v="0"/>
    <n v="54"/>
    <x v="2"/>
    <n v="20000"/>
    <n v="20"/>
    <n v="400000"/>
    <n v="160.06"/>
    <x v="1"/>
    <s v=""/>
    <x v="2"/>
  </r>
  <r>
    <s v="CUST0467"/>
    <s v="Ibim Hunter"/>
    <x v="0"/>
    <n v="65"/>
    <x v="16"/>
    <x v="3"/>
    <x v="1"/>
    <x v="4"/>
    <x v="4"/>
    <n v="22"/>
    <x v="10"/>
    <n v="24000"/>
    <n v="10"/>
    <n v="240000"/>
    <n v="126.21"/>
    <x v="1"/>
    <s v=""/>
    <x v="2"/>
  </r>
  <r>
    <s v="CUST0467"/>
    <s v="Ibim Hunter"/>
    <x v="0"/>
    <n v="65"/>
    <x v="16"/>
    <x v="1"/>
    <x v="1"/>
    <x v="4"/>
    <x v="4"/>
    <n v="22"/>
    <x v="20"/>
    <n v="6500"/>
    <n v="18"/>
    <n v="117000"/>
    <n v="129.21"/>
    <x v="1"/>
    <s v=""/>
    <x v="2"/>
  </r>
  <r>
    <s v="CUST0467"/>
    <s v="Ibim Hunter"/>
    <x v="0"/>
    <n v="65"/>
    <x v="16"/>
    <x v="2"/>
    <x v="1"/>
    <x v="4"/>
    <x v="4"/>
    <n v="22"/>
    <x v="2"/>
    <n v="20000"/>
    <n v="20"/>
    <n v="400000"/>
    <n v="38.89"/>
    <x v="1"/>
    <s v=""/>
    <x v="2"/>
  </r>
  <r>
    <s v="CUST0468"/>
    <s v="David Boone"/>
    <x v="0"/>
    <n v="22"/>
    <x v="8"/>
    <x v="0"/>
    <x v="0"/>
    <x v="3"/>
    <x v="3"/>
    <n v="49"/>
    <x v="9"/>
    <n v="16000"/>
    <n v="7"/>
    <n v="112000"/>
    <n v="55.36"/>
    <x v="1"/>
    <s v=""/>
    <x v="2"/>
  </r>
  <r>
    <s v="CUST0469"/>
    <s v="Halima Matthews"/>
    <x v="0"/>
    <n v="72"/>
    <x v="33"/>
    <x v="2"/>
    <x v="1"/>
    <x v="4"/>
    <x v="4"/>
    <n v="26"/>
    <x v="17"/>
    <n v="75000"/>
    <n v="1"/>
    <n v="75000"/>
    <n v="36.51"/>
    <x v="1"/>
    <s v=""/>
    <x v="2"/>
  </r>
  <r>
    <s v="CUST0470"/>
    <s v="Sarah Gordon"/>
    <x v="0"/>
    <n v="56"/>
    <x v="6"/>
    <x v="0"/>
    <x v="1"/>
    <x v="1"/>
    <x v="1"/>
    <n v="6"/>
    <x v="6"/>
    <n v="9000"/>
    <n v="5"/>
    <n v="45000"/>
    <n v="153.78"/>
    <x v="1"/>
    <s v=""/>
    <x v="2"/>
  </r>
  <r>
    <s v="CUST0470"/>
    <s v="Sarah Gordon"/>
    <x v="0"/>
    <n v="56"/>
    <x v="6"/>
    <x v="3"/>
    <x v="1"/>
    <x v="1"/>
    <x v="1"/>
    <n v="6"/>
    <x v="11"/>
    <n v="30000"/>
    <n v="6"/>
    <n v="180000"/>
    <n v="190.46"/>
    <x v="1"/>
    <s v=""/>
    <x v="2"/>
  </r>
  <r>
    <s v="CUST0471"/>
    <s v="Sade Wagner"/>
    <x v="0"/>
    <n v="57"/>
    <x v="20"/>
    <x v="0"/>
    <x v="0"/>
    <x v="2"/>
    <x v="2"/>
    <n v="46"/>
    <x v="6"/>
    <n v="9000"/>
    <n v="4"/>
    <n v="36000"/>
    <n v="51.96"/>
    <x v="1"/>
    <s v=""/>
    <x v="2"/>
  </r>
  <r>
    <s v="CUST0471"/>
    <s v="Sade Wagner"/>
    <x v="0"/>
    <n v="57"/>
    <x v="20"/>
    <x v="1"/>
    <x v="0"/>
    <x v="2"/>
    <x v="2"/>
    <n v="46"/>
    <x v="16"/>
    <n v="900"/>
    <n v="20"/>
    <n v="18000"/>
    <n v="40.909999999999997"/>
    <x v="1"/>
    <s v=""/>
    <x v="2"/>
  </r>
  <r>
    <s v="CUST0472"/>
    <s v="Halima Adams"/>
    <x v="1"/>
    <n v="79"/>
    <x v="28"/>
    <x v="1"/>
    <x v="1"/>
    <x v="1"/>
    <x v="1"/>
    <n v="8"/>
    <x v="16"/>
    <n v="900"/>
    <n v="8"/>
    <n v="7200"/>
    <n v="81.8"/>
    <x v="1"/>
    <s v=""/>
    <x v="2"/>
  </r>
  <r>
    <s v="CUST0472"/>
    <s v="Halima Adams"/>
    <x v="1"/>
    <n v="79"/>
    <x v="28"/>
    <x v="3"/>
    <x v="1"/>
    <x v="1"/>
    <x v="1"/>
    <n v="8"/>
    <x v="4"/>
    <n v="9000"/>
    <n v="19"/>
    <n v="171000"/>
    <n v="54.2"/>
    <x v="1"/>
    <s v=""/>
    <x v="2"/>
  </r>
  <r>
    <s v="CUST0472"/>
    <s v="Halima Adams"/>
    <x v="1"/>
    <n v="79"/>
    <x v="28"/>
    <x v="0"/>
    <x v="1"/>
    <x v="1"/>
    <x v="1"/>
    <n v="8"/>
    <x v="9"/>
    <n v="16000"/>
    <n v="18"/>
    <n v="288000"/>
    <n v="49.64"/>
    <x v="1"/>
    <s v=""/>
    <x v="2"/>
  </r>
  <r>
    <s v="CUST0473"/>
    <s v="Amaka Jackson"/>
    <x v="2"/>
    <n v="54"/>
    <x v="15"/>
    <x v="0"/>
    <x v="1"/>
    <x v="0"/>
    <x v="0"/>
    <n v="6"/>
    <x v="0"/>
    <n v="35000"/>
    <n v="18"/>
    <n v="630000"/>
    <n v="192.29"/>
    <x v="1"/>
    <s v=""/>
    <x v="2"/>
  </r>
  <r>
    <s v="CUST0474"/>
    <s v="Alabo Moreno"/>
    <x v="1"/>
    <n v="21"/>
    <x v="34"/>
    <x v="2"/>
    <x v="1"/>
    <x v="0"/>
    <x v="0"/>
    <n v="54"/>
    <x v="17"/>
    <n v="75000"/>
    <n v="7"/>
    <n v="525000"/>
    <n v="199.85"/>
    <x v="0"/>
    <n v="1"/>
    <x v="5"/>
  </r>
  <r>
    <s v="CUST0474"/>
    <s v="Alabo Moreno"/>
    <x v="1"/>
    <n v="21"/>
    <x v="34"/>
    <x v="1"/>
    <x v="1"/>
    <x v="0"/>
    <x v="0"/>
    <n v="54"/>
    <x v="20"/>
    <n v="6500"/>
    <n v="6"/>
    <n v="39000"/>
    <n v="56.62"/>
    <x v="0"/>
    <n v="1"/>
    <x v="5"/>
  </r>
  <r>
    <s v="CUST0475"/>
    <s v="David Park"/>
    <x v="0"/>
    <n v="24"/>
    <x v="24"/>
    <x v="1"/>
    <x v="0"/>
    <x v="0"/>
    <x v="0"/>
    <n v="26"/>
    <x v="20"/>
    <n v="6500"/>
    <n v="11"/>
    <n v="71500"/>
    <n v="191.5"/>
    <x v="1"/>
    <s v=""/>
    <x v="2"/>
  </r>
  <r>
    <s v="CUST0475"/>
    <s v="David Park"/>
    <x v="0"/>
    <n v="24"/>
    <x v="24"/>
    <x v="3"/>
    <x v="0"/>
    <x v="0"/>
    <x v="0"/>
    <n v="26"/>
    <x v="11"/>
    <n v="30000"/>
    <n v="15"/>
    <n v="450000"/>
    <n v="127.22"/>
    <x v="1"/>
    <s v=""/>
    <x v="2"/>
  </r>
  <r>
    <s v="CUST0476"/>
    <s v="Zainab Lam"/>
    <x v="0"/>
    <n v="47"/>
    <x v="32"/>
    <x v="0"/>
    <x v="1"/>
    <x v="3"/>
    <x v="3"/>
    <n v="14"/>
    <x v="0"/>
    <n v="35000"/>
    <n v="1"/>
    <n v="35000"/>
    <n v="1.35"/>
    <x v="1"/>
    <s v=""/>
    <x v="2"/>
  </r>
  <r>
    <s v="CUST0476"/>
    <s v="Zainab Lam"/>
    <x v="0"/>
    <n v="47"/>
    <x v="32"/>
    <x v="2"/>
    <x v="1"/>
    <x v="3"/>
    <x v="3"/>
    <n v="14"/>
    <x v="11"/>
    <n v="30000"/>
    <n v="16"/>
    <n v="480000"/>
    <n v="82.93"/>
    <x v="1"/>
    <s v=""/>
    <x v="2"/>
  </r>
  <r>
    <s v="CUST0476"/>
    <s v="Zainab Lam"/>
    <x v="0"/>
    <n v="47"/>
    <x v="32"/>
    <x v="3"/>
    <x v="1"/>
    <x v="3"/>
    <x v="3"/>
    <n v="14"/>
    <x v="12"/>
    <n v="14500"/>
    <n v="3"/>
    <n v="43500"/>
    <n v="107.86"/>
    <x v="1"/>
    <s v=""/>
    <x v="2"/>
  </r>
  <r>
    <s v="CUST0478"/>
    <s v="Ifeanyi Ballard"/>
    <x v="0"/>
    <n v="75"/>
    <x v="3"/>
    <x v="2"/>
    <x v="0"/>
    <x v="0"/>
    <x v="0"/>
    <n v="29"/>
    <x v="2"/>
    <n v="20000"/>
    <n v="10"/>
    <n v="200000"/>
    <n v="163.35"/>
    <x v="1"/>
    <s v=""/>
    <x v="2"/>
  </r>
  <r>
    <s v="CUST0478"/>
    <s v="Ifeanyi Ballard"/>
    <x v="0"/>
    <n v="75"/>
    <x v="3"/>
    <x v="3"/>
    <x v="0"/>
    <x v="0"/>
    <x v="0"/>
    <n v="29"/>
    <x v="2"/>
    <n v="20000"/>
    <n v="16"/>
    <n v="320000"/>
    <n v="47.23"/>
    <x v="1"/>
    <s v=""/>
    <x v="2"/>
  </r>
  <r>
    <s v="CUST0479"/>
    <s v="Ejiro Stewart"/>
    <x v="2"/>
    <n v="20"/>
    <x v="29"/>
    <x v="1"/>
    <x v="1"/>
    <x v="1"/>
    <x v="1"/>
    <n v="58"/>
    <x v="20"/>
    <n v="6500"/>
    <n v="18"/>
    <n v="117000"/>
    <n v="99.06"/>
    <x v="0"/>
    <n v="1"/>
    <x v="1"/>
  </r>
  <r>
    <s v="CUST0479"/>
    <s v="Ejiro Stewart"/>
    <x v="2"/>
    <n v="20"/>
    <x v="29"/>
    <x v="3"/>
    <x v="1"/>
    <x v="1"/>
    <x v="1"/>
    <n v="58"/>
    <x v="2"/>
    <n v="20000"/>
    <n v="19"/>
    <n v="380000"/>
    <n v="132.13999999999999"/>
    <x v="0"/>
    <n v="1"/>
    <x v="1"/>
  </r>
  <r>
    <s v="CUST0479"/>
    <s v="Ejiro Stewart"/>
    <x v="2"/>
    <n v="20"/>
    <x v="29"/>
    <x v="0"/>
    <x v="1"/>
    <x v="1"/>
    <x v="1"/>
    <n v="58"/>
    <x v="5"/>
    <n v="4500"/>
    <n v="5"/>
    <n v="22500"/>
    <n v="13.54"/>
    <x v="0"/>
    <n v="1"/>
    <x v="1"/>
  </r>
  <r>
    <s v="CUST0480"/>
    <s v="Kunle Goodwin"/>
    <x v="1"/>
    <n v="32"/>
    <x v="22"/>
    <x v="2"/>
    <x v="0"/>
    <x v="0"/>
    <x v="0"/>
    <n v="57"/>
    <x v="8"/>
    <n v="150000"/>
    <n v="14"/>
    <n v="2100000"/>
    <n v="0.89"/>
    <x v="1"/>
    <s v=""/>
    <x v="2"/>
  </r>
  <r>
    <s v="CUST0481"/>
    <s v="Sade Reed"/>
    <x v="0"/>
    <n v="57"/>
    <x v="0"/>
    <x v="3"/>
    <x v="1"/>
    <x v="3"/>
    <x v="3"/>
    <n v="18"/>
    <x v="2"/>
    <n v="20000"/>
    <n v="14"/>
    <n v="280000"/>
    <n v="9.8699999999999992"/>
    <x v="1"/>
    <s v=""/>
    <x v="2"/>
  </r>
  <r>
    <s v="CUST0481"/>
    <s v="Sade Reed"/>
    <x v="0"/>
    <n v="57"/>
    <x v="0"/>
    <x v="2"/>
    <x v="1"/>
    <x v="3"/>
    <x v="3"/>
    <n v="18"/>
    <x v="8"/>
    <n v="150000"/>
    <n v="13"/>
    <n v="1950000"/>
    <n v="63.59"/>
    <x v="1"/>
    <s v=""/>
    <x v="2"/>
  </r>
  <r>
    <s v="CUST0482"/>
    <s v="Bala Gibson"/>
    <x v="2"/>
    <n v="58"/>
    <x v="33"/>
    <x v="0"/>
    <x v="0"/>
    <x v="4"/>
    <x v="4"/>
    <n v="48"/>
    <x v="5"/>
    <n v="4500"/>
    <n v="3"/>
    <n v="13500"/>
    <n v="66.180000000000007"/>
    <x v="1"/>
    <s v=""/>
    <x v="2"/>
  </r>
  <r>
    <s v="CUST0484"/>
    <s v="Ngozi Chan"/>
    <x v="0"/>
    <n v="76"/>
    <x v="7"/>
    <x v="3"/>
    <x v="1"/>
    <x v="2"/>
    <x v="2"/>
    <n v="54"/>
    <x v="10"/>
    <n v="24000"/>
    <n v="4"/>
    <n v="96000"/>
    <n v="124.1"/>
    <x v="1"/>
    <s v=""/>
    <x v="2"/>
  </r>
  <r>
    <s v="CUST0485"/>
    <s v="Alabo Anderson"/>
    <x v="0"/>
    <n v="31"/>
    <x v="33"/>
    <x v="3"/>
    <x v="0"/>
    <x v="4"/>
    <x v="4"/>
    <n v="59"/>
    <x v="12"/>
    <n v="14500"/>
    <n v="20"/>
    <n v="290000"/>
    <n v="11.43"/>
    <x v="1"/>
    <s v=""/>
    <x v="2"/>
  </r>
  <r>
    <s v="CUST0485"/>
    <s v="Alabo Anderson"/>
    <x v="0"/>
    <n v="31"/>
    <x v="33"/>
    <x v="1"/>
    <x v="0"/>
    <x v="4"/>
    <x v="4"/>
    <n v="59"/>
    <x v="15"/>
    <n v="7500"/>
    <n v="2"/>
    <n v="15000"/>
    <n v="13.63"/>
    <x v="1"/>
    <s v=""/>
    <x v="2"/>
  </r>
  <r>
    <s v="CUST0485"/>
    <s v="Alabo Anderson"/>
    <x v="0"/>
    <n v="31"/>
    <x v="33"/>
    <x v="2"/>
    <x v="0"/>
    <x v="4"/>
    <x v="4"/>
    <n v="59"/>
    <x v="4"/>
    <n v="9000"/>
    <n v="13"/>
    <n v="117000"/>
    <n v="59.34"/>
    <x v="1"/>
    <s v=""/>
    <x v="2"/>
  </r>
  <r>
    <s v="CUST0486"/>
    <s v="Tamuno Hudson"/>
    <x v="0"/>
    <n v="28"/>
    <x v="15"/>
    <x v="3"/>
    <x v="0"/>
    <x v="4"/>
    <x v="4"/>
    <n v="56"/>
    <x v="4"/>
    <n v="9000"/>
    <n v="11"/>
    <n v="99000"/>
    <n v="91.09"/>
    <x v="1"/>
    <s v=""/>
    <x v="2"/>
  </r>
  <r>
    <s v="CUST0486"/>
    <s v="Tamuno Hudson"/>
    <x v="0"/>
    <n v="28"/>
    <x v="15"/>
    <x v="0"/>
    <x v="0"/>
    <x v="4"/>
    <x v="4"/>
    <n v="56"/>
    <x v="5"/>
    <n v="4500"/>
    <n v="1"/>
    <n v="4500"/>
    <n v="22.05"/>
    <x v="1"/>
    <s v=""/>
    <x v="2"/>
  </r>
  <r>
    <s v="CUST0487"/>
    <s v="Kunle Gilmore"/>
    <x v="0"/>
    <n v="40"/>
    <x v="21"/>
    <x v="0"/>
    <x v="1"/>
    <x v="4"/>
    <x v="4"/>
    <n v="23"/>
    <x v="5"/>
    <n v="4500"/>
    <n v="2"/>
    <n v="9000"/>
    <n v="159.51"/>
    <x v="1"/>
    <s v=""/>
    <x v="2"/>
  </r>
  <r>
    <s v="CUST0487"/>
    <s v="Kunle Gilmore"/>
    <x v="0"/>
    <n v="40"/>
    <x v="21"/>
    <x v="3"/>
    <x v="1"/>
    <x v="4"/>
    <x v="4"/>
    <n v="23"/>
    <x v="2"/>
    <n v="20000"/>
    <n v="14"/>
    <n v="280000"/>
    <n v="62.68"/>
    <x v="1"/>
    <s v=""/>
    <x v="2"/>
  </r>
  <r>
    <s v="CUST0488"/>
    <s v="Michael Jones"/>
    <x v="0"/>
    <n v="61"/>
    <x v="24"/>
    <x v="2"/>
    <x v="0"/>
    <x v="2"/>
    <x v="2"/>
    <n v="10"/>
    <x v="11"/>
    <n v="30000"/>
    <n v="17"/>
    <n v="510000"/>
    <n v="11.93"/>
    <x v="1"/>
    <s v=""/>
    <x v="2"/>
  </r>
  <r>
    <s v="CUST0488"/>
    <s v="Michael Jones"/>
    <x v="0"/>
    <n v="61"/>
    <x v="24"/>
    <x v="3"/>
    <x v="0"/>
    <x v="2"/>
    <x v="2"/>
    <n v="10"/>
    <x v="10"/>
    <n v="24000"/>
    <n v="14"/>
    <n v="336000"/>
    <n v="171.81"/>
    <x v="1"/>
    <s v=""/>
    <x v="2"/>
  </r>
  <r>
    <s v="CUST0489"/>
    <s v="Oghene Wilson"/>
    <x v="0"/>
    <n v="41"/>
    <x v="18"/>
    <x v="1"/>
    <x v="0"/>
    <x v="2"/>
    <x v="2"/>
    <n v="51"/>
    <x v="7"/>
    <n v="3500"/>
    <n v="14"/>
    <n v="49000"/>
    <n v="123.41"/>
    <x v="0"/>
    <n v="1"/>
    <x v="5"/>
  </r>
  <r>
    <s v="CUST0489"/>
    <s v="Oghene Wilson"/>
    <x v="0"/>
    <n v="41"/>
    <x v="18"/>
    <x v="2"/>
    <x v="0"/>
    <x v="2"/>
    <x v="2"/>
    <n v="51"/>
    <x v="18"/>
    <n v="25000"/>
    <n v="15"/>
    <n v="375000"/>
    <n v="32.869999999999997"/>
    <x v="0"/>
    <n v="1"/>
    <x v="5"/>
  </r>
  <r>
    <s v="CUST0489"/>
    <s v="Oghene Wilson"/>
    <x v="0"/>
    <n v="41"/>
    <x v="18"/>
    <x v="0"/>
    <x v="0"/>
    <x v="2"/>
    <x v="2"/>
    <n v="51"/>
    <x v="9"/>
    <n v="16000"/>
    <n v="1"/>
    <n v="16000"/>
    <n v="99.44"/>
    <x v="0"/>
    <n v="1"/>
    <x v="5"/>
  </r>
  <r>
    <s v="CUST0490"/>
    <s v="Nura Cox"/>
    <x v="0"/>
    <n v="45"/>
    <x v="2"/>
    <x v="0"/>
    <x v="0"/>
    <x v="2"/>
    <x v="2"/>
    <n v="16"/>
    <x v="5"/>
    <n v="4500"/>
    <n v="1"/>
    <n v="4500"/>
    <n v="165.3"/>
    <x v="1"/>
    <s v=""/>
    <x v="2"/>
  </r>
  <r>
    <s v="CUST0490"/>
    <s v="Nura Cox"/>
    <x v="0"/>
    <n v="45"/>
    <x v="2"/>
    <x v="1"/>
    <x v="0"/>
    <x v="2"/>
    <x v="2"/>
    <n v="16"/>
    <x v="7"/>
    <n v="3500"/>
    <n v="12"/>
    <n v="42000"/>
    <n v="2.4700000000000002"/>
    <x v="1"/>
    <s v=""/>
    <x v="2"/>
  </r>
  <r>
    <s v="CUST0491"/>
    <s v="Funke Smith"/>
    <x v="2"/>
    <n v="30"/>
    <x v="5"/>
    <x v="3"/>
    <x v="1"/>
    <x v="3"/>
    <x v="3"/>
    <n v="29"/>
    <x v="2"/>
    <n v="20000"/>
    <n v="6"/>
    <n v="120000"/>
    <n v="39.97"/>
    <x v="1"/>
    <s v=""/>
    <x v="2"/>
  </r>
  <r>
    <s v="CUST0491"/>
    <s v="Funke Smith"/>
    <x v="2"/>
    <n v="30"/>
    <x v="5"/>
    <x v="1"/>
    <x v="1"/>
    <x v="3"/>
    <x v="3"/>
    <n v="29"/>
    <x v="13"/>
    <n v="350"/>
    <n v="6"/>
    <n v="2100"/>
    <n v="177.13"/>
    <x v="1"/>
    <s v=""/>
    <x v="2"/>
  </r>
  <r>
    <s v="CUST0492"/>
    <s v="Tega Kim"/>
    <x v="2"/>
    <n v="47"/>
    <x v="20"/>
    <x v="0"/>
    <x v="0"/>
    <x v="2"/>
    <x v="2"/>
    <n v="2"/>
    <x v="0"/>
    <n v="35000"/>
    <n v="4"/>
    <n v="140000"/>
    <n v="131.15"/>
    <x v="1"/>
    <s v=""/>
    <x v="2"/>
  </r>
  <r>
    <s v="CUST0493"/>
    <s v="Tega Fischer"/>
    <x v="1"/>
    <n v="42"/>
    <x v="24"/>
    <x v="1"/>
    <x v="1"/>
    <x v="2"/>
    <x v="2"/>
    <n v="16"/>
    <x v="14"/>
    <n v="1000"/>
    <n v="5"/>
    <n v="5000"/>
    <n v="29.31"/>
    <x v="1"/>
    <s v=""/>
    <x v="2"/>
  </r>
  <r>
    <s v="CUST0493"/>
    <s v="Tega Fischer"/>
    <x v="1"/>
    <n v="42"/>
    <x v="24"/>
    <x v="2"/>
    <x v="1"/>
    <x v="2"/>
    <x v="2"/>
    <n v="16"/>
    <x v="12"/>
    <n v="14500"/>
    <n v="13"/>
    <n v="188500"/>
    <n v="38.74"/>
    <x v="1"/>
    <s v=""/>
    <x v="2"/>
  </r>
  <r>
    <s v="CUST0493"/>
    <s v="Tega Fischer"/>
    <x v="1"/>
    <n v="42"/>
    <x v="24"/>
    <x v="3"/>
    <x v="1"/>
    <x v="2"/>
    <x v="2"/>
    <n v="16"/>
    <x v="11"/>
    <n v="30000"/>
    <n v="14"/>
    <n v="420000"/>
    <n v="63.93"/>
    <x v="1"/>
    <s v=""/>
    <x v="2"/>
  </r>
  <r>
    <s v="CUST0494"/>
    <s v="Halima Martin"/>
    <x v="2"/>
    <n v="21"/>
    <x v="18"/>
    <x v="0"/>
    <x v="1"/>
    <x v="2"/>
    <x v="2"/>
    <n v="51"/>
    <x v="0"/>
    <n v="35000"/>
    <n v="3"/>
    <n v="105000"/>
    <n v="42.24"/>
    <x v="0"/>
    <n v="1"/>
    <x v="7"/>
  </r>
  <r>
    <s v="CUST0494"/>
    <s v="Halima Martin"/>
    <x v="2"/>
    <n v="21"/>
    <x v="18"/>
    <x v="2"/>
    <x v="1"/>
    <x v="2"/>
    <x v="2"/>
    <n v="51"/>
    <x v="8"/>
    <n v="150000"/>
    <n v="20"/>
    <n v="3000000"/>
    <n v="158.30000000000001"/>
    <x v="0"/>
    <n v="1"/>
    <x v="7"/>
  </r>
  <r>
    <s v="CUST0495"/>
    <s v="Kunle Brown"/>
    <x v="1"/>
    <n v="37"/>
    <x v="28"/>
    <x v="2"/>
    <x v="1"/>
    <x v="4"/>
    <x v="4"/>
    <n v="49"/>
    <x v="18"/>
    <n v="25000"/>
    <n v="16"/>
    <n v="400000"/>
    <n v="105.33"/>
    <x v="1"/>
    <s v=""/>
    <x v="2"/>
  </r>
  <r>
    <s v="CUST0496"/>
    <s v="Grace Matthews"/>
    <x v="0"/>
    <n v="76"/>
    <x v="29"/>
    <x v="0"/>
    <x v="1"/>
    <x v="0"/>
    <x v="0"/>
    <n v="41"/>
    <x v="5"/>
    <n v="4500"/>
    <n v="13"/>
    <n v="58500"/>
    <n v="61.55"/>
    <x v="0"/>
    <n v="1"/>
    <x v="6"/>
  </r>
  <r>
    <s v="CUST0496"/>
    <s v="Grace Matthews"/>
    <x v="0"/>
    <n v="76"/>
    <x v="29"/>
    <x v="1"/>
    <x v="1"/>
    <x v="0"/>
    <x v="0"/>
    <n v="41"/>
    <x v="19"/>
    <n v="600"/>
    <n v="12"/>
    <n v="7200"/>
    <n v="187.13"/>
    <x v="0"/>
    <n v="1"/>
    <x v="6"/>
  </r>
  <r>
    <s v="CUST0497"/>
    <s v="Saidu Baker"/>
    <x v="0"/>
    <n v="26"/>
    <x v="21"/>
    <x v="3"/>
    <x v="0"/>
    <x v="3"/>
    <x v="3"/>
    <n v="19"/>
    <x v="12"/>
    <n v="14500"/>
    <n v="14"/>
    <n v="203000"/>
    <n v="90.5"/>
    <x v="1"/>
    <s v=""/>
    <x v="2"/>
  </r>
  <r>
    <s v="CUST0497"/>
    <s v="Saidu Baker"/>
    <x v="0"/>
    <n v="26"/>
    <x v="21"/>
    <x v="0"/>
    <x v="0"/>
    <x v="3"/>
    <x v="3"/>
    <n v="19"/>
    <x v="0"/>
    <n v="35000"/>
    <n v="16"/>
    <n v="560000"/>
    <n v="73.819999999999993"/>
    <x v="1"/>
    <s v=""/>
    <x v="2"/>
  </r>
  <r>
    <s v="CUST0497"/>
    <s v="Saidu Baker"/>
    <x v="0"/>
    <n v="26"/>
    <x v="21"/>
    <x v="2"/>
    <x v="0"/>
    <x v="3"/>
    <x v="3"/>
    <n v="19"/>
    <x v="18"/>
    <n v="25000"/>
    <n v="1"/>
    <n v="25000"/>
    <n v="54.97"/>
    <x v="1"/>
    <s v=""/>
    <x v="2"/>
  </r>
  <r>
    <s v="CUST0498"/>
    <s v="Shehu Harris"/>
    <x v="0"/>
    <n v="72"/>
    <x v="16"/>
    <x v="3"/>
    <x v="1"/>
    <x v="2"/>
    <x v="2"/>
    <n v="42"/>
    <x v="2"/>
    <n v="20000"/>
    <n v="3"/>
    <n v="60000"/>
    <n v="20.13"/>
    <x v="1"/>
    <s v=""/>
    <x v="2"/>
  </r>
  <r>
    <s v="CUST0498"/>
    <s v="Shehu Harris"/>
    <x v="0"/>
    <n v="72"/>
    <x v="16"/>
    <x v="0"/>
    <x v="1"/>
    <x v="2"/>
    <x v="2"/>
    <n v="42"/>
    <x v="6"/>
    <n v="9000"/>
    <n v="7"/>
    <n v="63000"/>
    <n v="8.14"/>
    <x v="1"/>
    <s v=""/>
    <x v="2"/>
  </r>
  <r>
    <s v="CUST0499"/>
    <s v="Tega Hood"/>
    <x v="1"/>
    <n v="41"/>
    <x v="26"/>
    <x v="2"/>
    <x v="1"/>
    <x v="0"/>
    <x v="0"/>
    <n v="20"/>
    <x v="4"/>
    <n v="9000"/>
    <n v="10"/>
    <n v="90000"/>
    <n v="154.13"/>
    <x v="1"/>
    <s v=""/>
    <x v="2"/>
  </r>
  <r>
    <s v="CUST0500"/>
    <s v="Oghene Hamilton"/>
    <x v="2"/>
    <n v="67"/>
    <x v="10"/>
    <x v="0"/>
    <x v="0"/>
    <x v="4"/>
    <x v="4"/>
    <n v="31"/>
    <x v="0"/>
    <n v="35000"/>
    <n v="15"/>
    <n v="525000"/>
    <n v="144.63999999999999"/>
    <x v="0"/>
    <n v="1"/>
    <x v="7"/>
  </r>
  <r>
    <s v="CUST0500"/>
    <s v="Oghene Hamilton"/>
    <x v="2"/>
    <n v="67"/>
    <x v="10"/>
    <x v="1"/>
    <x v="0"/>
    <x v="4"/>
    <x v="4"/>
    <n v="31"/>
    <x v="7"/>
    <n v="3500"/>
    <n v="11"/>
    <n v="38500"/>
    <n v="158.49"/>
    <x v="0"/>
    <n v="1"/>
    <x v="7"/>
  </r>
  <r>
    <s v="CUST0500"/>
    <s v="Oghene Hamilton"/>
    <x v="2"/>
    <n v="67"/>
    <x v="10"/>
    <x v="3"/>
    <x v="0"/>
    <x v="4"/>
    <x v="4"/>
    <n v="31"/>
    <x v="2"/>
    <n v="20000"/>
    <n v="14"/>
    <n v="280000"/>
    <n v="86.04"/>
    <x v="0"/>
    <n v="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6BBD54-458F-40C3-B363-EC131C8F8CF9}" name="PivotTable15"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Churn Rate">
  <location ref="A202:A203" firstHeaderRow="1" firstDataRow="1" firstDataCol="0"/>
  <pivotFields count="20">
    <pivotField showAll="0"/>
    <pivotField showAll="0"/>
    <pivotField numFmtId="14" showAll="0">
      <items count="4">
        <item x="0"/>
        <item x="2"/>
        <item x="1"/>
        <item t="default"/>
      </items>
    </pivotField>
    <pivotField showAll="0"/>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Customer Tenure in months" fld="9" subtotal="average"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75AE24-884F-4036-8FBE-4957C08A224F}" name="PivotTable7"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rowHeaderCaption="Reason for Churn">
  <location ref="A101:B109" firstHeaderRow="1" firstDataRow="1" firstDataCol="1"/>
  <pivotFields count="20">
    <pivotField dataField="1" showAll="0"/>
    <pivotField showAll="0"/>
    <pivotField numFmtId="14" showAll="0">
      <items count="4">
        <item x="0"/>
        <item x="2"/>
        <item x="1"/>
        <item t="default"/>
      </items>
    </pivotField>
    <pivotField showAll="0"/>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9">
        <item x="1"/>
        <item x="4"/>
        <item x="5"/>
        <item x="7"/>
        <item x="6"/>
        <item x="3"/>
        <item x="0"/>
        <item h="1" x="2"/>
        <item t="default"/>
      </items>
      <autoSortScope>
        <pivotArea dataOnly="0" outline="0" fieldPosition="0">
          <references count="1">
            <reference field="4294967294" count="1" selected="0">
              <x v="0"/>
            </reference>
          </references>
        </pivotArea>
      </autoSortScope>
    </pivotField>
    <pivotField showAll="0">
      <items count="36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41"/>
        <item sd="0" x="42"/>
        <item sd="0" x="43"/>
        <item sd="0" x="44"/>
        <item sd="0" x="45"/>
        <item sd="0" x="46"/>
        <item sd="0" x="47"/>
        <item sd="0" x="48"/>
        <item sd="0" x="49"/>
        <item sd="0" x="50"/>
        <item sd="0" x="51"/>
        <item sd="0" x="52"/>
        <item sd="0" x="53"/>
        <item sd="0" x="54"/>
        <item sd="0" x="55"/>
        <item sd="0" x="56"/>
        <item sd="0" x="57"/>
        <item sd="0" x="58"/>
        <item sd="0" x="59"/>
        <item sd="0" x="60"/>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8">
    <i>
      <x v="3"/>
    </i>
    <i>
      <x/>
    </i>
    <i>
      <x v="5"/>
    </i>
    <i>
      <x v="1"/>
    </i>
    <i>
      <x v="4"/>
    </i>
    <i>
      <x v="2"/>
    </i>
    <i>
      <x v="6"/>
    </i>
    <i t="grand">
      <x/>
    </i>
  </rowItems>
  <colItems count="1">
    <i/>
  </colItems>
  <dataFields count="1">
    <dataField name="Count of Customer ID" fld="0"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7" count="1" selected="0">
            <x v="3"/>
          </reference>
        </references>
      </pivotArea>
    </chartFormat>
    <chartFormat chart="2" format="4">
      <pivotArea type="data" outline="0" fieldPosition="0">
        <references count="2">
          <reference field="4294967294" count="1" selected="0">
            <x v="0"/>
          </reference>
          <reference field="17" count="1" selected="0">
            <x v="0"/>
          </reference>
        </references>
      </pivotArea>
    </chartFormat>
    <chartFormat chart="2" format="5">
      <pivotArea type="data" outline="0" fieldPosition="0">
        <references count="2">
          <reference field="4294967294" count="1" selected="0">
            <x v="0"/>
          </reference>
          <reference field="17" count="1" selected="0">
            <x v="5"/>
          </reference>
        </references>
      </pivotArea>
    </chartFormat>
    <chartFormat chart="2" format="6">
      <pivotArea type="data" outline="0" fieldPosition="0">
        <references count="2">
          <reference field="4294967294" count="1" selected="0">
            <x v="0"/>
          </reference>
          <reference field="17" count="1" selected="0">
            <x v="1"/>
          </reference>
        </references>
      </pivotArea>
    </chartFormat>
    <chartFormat chart="2" format="7">
      <pivotArea type="data" outline="0" fieldPosition="0">
        <references count="2">
          <reference field="4294967294" count="1" selected="0">
            <x v="0"/>
          </reference>
          <reference field="17" count="1" selected="0">
            <x v="4"/>
          </reference>
        </references>
      </pivotArea>
    </chartFormat>
    <chartFormat chart="2" format="8">
      <pivotArea type="data" outline="0" fieldPosition="0">
        <references count="2">
          <reference field="4294967294" count="1" selected="0">
            <x v="0"/>
          </reference>
          <reference field="17" count="1" selected="0">
            <x v="2"/>
          </reference>
        </references>
      </pivotArea>
    </chartFormat>
    <chartFormat chart="2" format="9">
      <pivotArea type="data" outline="0" fieldPosition="0">
        <references count="2">
          <reference field="4294967294" count="1" selected="0">
            <x v="0"/>
          </reference>
          <reference field="1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065C0C-620D-4548-BA3D-C776C41D50FC}" name="PivotTable4"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location ref="A213:B222" firstHeaderRow="1" firstDataRow="1" firstDataCol="1" rowPageCount="1" colPageCount="1"/>
  <pivotFields count="20">
    <pivotField showAll="0"/>
    <pivotField showAll="0"/>
    <pivotField numFmtId="14" showAll="0">
      <items count="4">
        <item x="0"/>
        <item x="2"/>
        <item x="1"/>
        <item t="default"/>
      </items>
    </pivotField>
    <pivotField showAll="0"/>
    <pivotField axis="axisRow" showAll="0" measureFilter="1" sortType="de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axis="axisPage" dataField="1" showAll="0">
      <items count="3">
        <item x="1"/>
        <item x="0"/>
        <item t="default"/>
      </items>
    </pivotField>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9">
    <i>
      <x v="8"/>
    </i>
    <i>
      <x v="6"/>
    </i>
    <i>
      <x v="32"/>
    </i>
    <i>
      <x v="23"/>
    </i>
    <i>
      <x v="29"/>
    </i>
    <i>
      <x v="10"/>
    </i>
    <i>
      <x v="17"/>
    </i>
    <i>
      <x v="26"/>
    </i>
    <i t="grand">
      <x/>
    </i>
  </rowItems>
  <colItems count="1">
    <i/>
  </colItems>
  <pageFields count="1">
    <pageField fld="15" item="1" hier="-1"/>
  </pageFields>
  <dataFields count="1">
    <dataField name="Count of Customer Churn Status" fld="15" subtotal="count" baseField="0" baseItem="0"/>
  </dataFields>
  <chartFormats count="8">
    <chartFormat chart="6"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4" count="1" selected="0">
            <x v="23"/>
          </reference>
        </references>
      </pivotArea>
    </chartFormat>
    <chartFormat chart="13" format="4">
      <pivotArea type="data" outline="0" fieldPosition="0">
        <references count="2">
          <reference field="4294967294" count="1" selected="0">
            <x v="0"/>
          </reference>
          <reference field="4" count="1" selected="0">
            <x v="29"/>
          </reference>
        </references>
      </pivotArea>
    </chartFormat>
    <chartFormat chart="13" format="5">
      <pivotArea type="data" outline="0" fieldPosition="0">
        <references count="2">
          <reference field="4294967294" count="1" selected="0">
            <x v="0"/>
          </reference>
          <reference field="4" count="1" selected="0">
            <x v="10"/>
          </reference>
        </references>
      </pivotArea>
    </chartFormat>
    <chartFormat chart="13" format="6">
      <pivotArea type="data" outline="0" fieldPosition="0">
        <references count="2">
          <reference field="4294967294" count="1" selected="0">
            <x v="0"/>
          </reference>
          <reference field="4" count="1" selected="0">
            <x v="17"/>
          </reference>
        </references>
      </pivotArea>
    </chartFormat>
    <chartFormat chart="13" format="7">
      <pivotArea type="data" outline="0" fieldPosition="0">
        <references count="2">
          <reference field="4294967294" count="1" selected="0">
            <x v="0"/>
          </reference>
          <reference field="4" count="1" selected="0">
            <x v="26"/>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top="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C7BBD3-5A97-469A-B6C7-63F634CF51E6}" name="PivotTable14"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Churn Rate">
  <location ref="A140:A141" firstHeaderRow="1" firstDataRow="1" firstDataCol="0"/>
  <pivotFields count="20">
    <pivotField showAll="0"/>
    <pivotField showAll="0"/>
    <pivotField numFmtId="14" showAll="0">
      <items count="4">
        <item x="0"/>
        <item x="2"/>
        <item x="1"/>
        <item t="default"/>
      </items>
    </pivotField>
    <pivotField showAll="0"/>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Data Usage" fld="14"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374FD71-8035-4275-92C5-C16F66D567EA}" name="PivotTable9"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Churn Rate">
  <location ref="D124:D125" firstHeaderRow="1" firstDataRow="1" firstDataCol="0"/>
  <pivotFields count="20">
    <pivotField showAll="0"/>
    <pivotField showAll="0"/>
    <pivotField numFmtId="14" showAll="0">
      <items count="4">
        <item x="0"/>
        <item x="2"/>
        <item x="1"/>
        <item t="default"/>
      </items>
    </pivotField>
    <pivotField showAll="0"/>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Revenue" fld="13"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1F7BEE4-FC95-478C-9638-3EB3D2FB1E10}" name="PivotTable10"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Churn Rate">
  <location ref="F124:G160" firstHeaderRow="1" firstDataRow="1" firstDataCol="1"/>
  <pivotFields count="20">
    <pivotField dataField="1" showAll="0"/>
    <pivotField showAll="0"/>
    <pivotField numFmtId="14" showAll="0">
      <items count="4">
        <item x="0"/>
        <item x="2"/>
        <item x="1"/>
        <item t="default"/>
      </items>
    </pivotField>
    <pivotField showAll="0"/>
    <pivotField axis="axisRow" showAll="0" sortType="de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6">
    <i>
      <x v="1"/>
    </i>
    <i>
      <x v="27"/>
    </i>
    <i>
      <x v="8"/>
    </i>
    <i>
      <x/>
    </i>
    <i>
      <x v="5"/>
    </i>
    <i>
      <x v="33"/>
    </i>
    <i>
      <x v="21"/>
    </i>
    <i>
      <x v="12"/>
    </i>
    <i>
      <x v="28"/>
    </i>
    <i>
      <x v="11"/>
    </i>
    <i>
      <x v="13"/>
    </i>
    <i>
      <x v="9"/>
    </i>
    <i>
      <x v="4"/>
    </i>
    <i>
      <x v="31"/>
    </i>
    <i>
      <x v="19"/>
    </i>
    <i>
      <x v="20"/>
    </i>
    <i>
      <x v="15"/>
    </i>
    <i>
      <x v="14"/>
    </i>
    <i>
      <x v="7"/>
    </i>
    <i>
      <x v="34"/>
    </i>
    <i>
      <x v="16"/>
    </i>
    <i>
      <x v="29"/>
    </i>
    <i>
      <x v="24"/>
    </i>
    <i>
      <x v="25"/>
    </i>
    <i>
      <x v="32"/>
    </i>
    <i>
      <x v="18"/>
    </i>
    <i>
      <x v="30"/>
    </i>
    <i>
      <x v="3"/>
    </i>
    <i>
      <x v="10"/>
    </i>
    <i>
      <x v="6"/>
    </i>
    <i>
      <x v="2"/>
    </i>
    <i>
      <x v="22"/>
    </i>
    <i>
      <x v="26"/>
    </i>
    <i>
      <x v="17"/>
    </i>
    <i>
      <x v="23"/>
    </i>
    <i t="grand">
      <x/>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8133524-89D9-4140-8CB4-05F9689216B3}" name="PivotTable1"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Churn Rate">
  <location ref="A3:B6" firstHeaderRow="1" firstDataRow="1" firstDataCol="1"/>
  <pivotFields count="20">
    <pivotField dataField="1" showAll="0"/>
    <pivotField showAll="0"/>
    <pivotField numFmtId="14" showAll="0">
      <items count="4">
        <item x="0"/>
        <item x="2"/>
        <item x="1"/>
        <item t="default"/>
      </items>
    </pivotField>
    <pivotField showAll="0"/>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3">
    <i>
      <x/>
    </i>
    <i>
      <x v="1"/>
    </i>
    <i t="grand">
      <x/>
    </i>
  </rowItems>
  <colItems count="1">
    <i/>
  </colItems>
  <dataFields count="1">
    <dataField name="Count of Customer ID"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5" count="1" selected="0">
            <x v="0"/>
          </reference>
        </references>
      </pivotArea>
    </chartFormat>
    <chartFormat chart="2" format="6">
      <pivotArea type="data" outline="0" fieldPosition="0">
        <references count="2">
          <reference field="4294967294" count="1" selected="0">
            <x v="0"/>
          </reference>
          <reference field="15" count="1" selected="0">
            <x v="1"/>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4DF061-0CFF-45E3-8E7D-5AD65BD005BB}" name="PivotTable5"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rowHeaderCaption="Months">
  <location ref="A79:B83" firstHeaderRow="1" firstDataRow="1" firstDataCol="1"/>
  <pivotFields count="20">
    <pivotField showAll="0"/>
    <pivotField showAll="0"/>
    <pivotField axis="axisRow" numFmtId="14" showAll="0">
      <items count="4">
        <item x="0"/>
        <item x="2"/>
        <item x="1"/>
        <item t="default"/>
      </items>
    </pivotField>
    <pivotField showAll="0"/>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axis="axisRow" showAll="0">
      <items count="36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41"/>
        <item sd="0" x="42"/>
        <item sd="0" x="43"/>
        <item sd="0" x="44"/>
        <item sd="0" x="45"/>
        <item sd="0" x="46"/>
        <item sd="0" x="47"/>
        <item sd="0" x="48"/>
        <item sd="0" x="49"/>
        <item sd="0" x="50"/>
        <item sd="0" x="51"/>
        <item sd="0" x="52"/>
        <item sd="0" x="53"/>
        <item sd="0" x="54"/>
        <item sd="0" x="55"/>
        <item sd="0" x="56"/>
        <item sd="0" x="57"/>
        <item sd="0" x="58"/>
        <item sd="0" x="59"/>
        <item sd="0" x="60"/>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9"/>
    <field x="18"/>
    <field x="2"/>
  </rowFields>
  <rowItems count="4">
    <i>
      <x v="1"/>
    </i>
    <i>
      <x v="2"/>
    </i>
    <i>
      <x v="3"/>
    </i>
    <i t="grand">
      <x/>
    </i>
  </rowItems>
  <colItems count="1">
    <i/>
  </colItems>
  <dataFields count="1">
    <dataField name="Sum of Total Revenue" fld="13" baseField="19"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7264EC-30DE-4468-A8DA-66A24547A604}" name="PivotTable6"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rowHeaderCaption="Plans">
  <location ref="A86:B93" firstHeaderRow="1" firstDataRow="1" firstDataCol="1"/>
  <pivotFields count="20">
    <pivotField showAll="0"/>
    <pivotField showAll="0"/>
    <pivotField numFmtId="14" showAll="0">
      <items count="4">
        <item x="0"/>
        <item x="2"/>
        <item x="1"/>
        <item t="default"/>
      </items>
    </pivotField>
    <pivotField showAll="0"/>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pivotField showAll="0"/>
    <pivotField showAll="0"/>
    <pivotField axis="axisRow" showAll="0" measureFilter="1" sortType="descending">
      <items count="22">
        <item x="19"/>
        <item x="8"/>
        <item x="5"/>
        <item x="1"/>
        <item x="10"/>
        <item x="2"/>
        <item x="20"/>
        <item x="0"/>
        <item x="3"/>
        <item x="16"/>
        <item x="18"/>
        <item x="15"/>
        <item x="6"/>
        <item x="14"/>
        <item x="11"/>
        <item x="4"/>
        <item x="17"/>
        <item x="13"/>
        <item x="12"/>
        <item x="9"/>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items count="36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41"/>
        <item sd="0" x="42"/>
        <item sd="0" x="43"/>
        <item sd="0" x="44"/>
        <item sd="0" x="45"/>
        <item sd="0" x="46"/>
        <item sd="0" x="47"/>
        <item sd="0" x="48"/>
        <item sd="0" x="49"/>
        <item sd="0" x="50"/>
        <item sd="0" x="51"/>
        <item sd="0" x="52"/>
        <item sd="0" x="53"/>
        <item sd="0" x="54"/>
        <item sd="0" x="55"/>
        <item sd="0" x="56"/>
        <item sd="0" x="57"/>
        <item sd="0" x="58"/>
        <item sd="0" x="59"/>
        <item sd="0" x="60"/>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7">
    <i>
      <x v="1"/>
    </i>
    <i>
      <x v="7"/>
    </i>
    <i>
      <x v="14"/>
    </i>
    <i>
      <x v="5"/>
    </i>
    <i>
      <x v="16"/>
    </i>
    <i>
      <x v="4"/>
    </i>
    <i t="grand">
      <x/>
    </i>
  </rowItems>
  <colItems count="1">
    <i/>
  </colItems>
  <dataFields count="1">
    <dataField name="Sum of Total Revenue" fld="13" baseField="19" baseItem="1" numFmtId="164"/>
  </dataFields>
  <chartFormats count="8">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0" count="1" selected="0">
            <x v="1"/>
          </reference>
        </references>
      </pivotArea>
    </chartFormat>
    <chartFormat chart="5" format="3">
      <pivotArea type="data" outline="0" fieldPosition="0">
        <references count="2">
          <reference field="4294967294" count="1" selected="0">
            <x v="0"/>
          </reference>
          <reference field="10" count="1" selected="0">
            <x v="7"/>
          </reference>
        </references>
      </pivotArea>
    </chartFormat>
    <chartFormat chart="5" format="4">
      <pivotArea type="data" outline="0" fieldPosition="0">
        <references count="2">
          <reference field="4294967294" count="1" selected="0">
            <x v="0"/>
          </reference>
          <reference field="10" count="1" selected="0">
            <x v="14"/>
          </reference>
        </references>
      </pivotArea>
    </chartFormat>
    <chartFormat chart="5" format="5">
      <pivotArea type="data" outline="0" fieldPosition="0">
        <references count="2">
          <reference field="4294967294" count="1" selected="0">
            <x v="0"/>
          </reference>
          <reference field="10" count="1" selected="0">
            <x v="5"/>
          </reference>
        </references>
      </pivotArea>
    </chartFormat>
    <chartFormat chart="5" format="6">
      <pivotArea type="data" outline="0" fieldPosition="0">
        <references count="2">
          <reference field="4294967294" count="1" selected="0">
            <x v="0"/>
          </reference>
          <reference field="10" count="1" selected="0">
            <x v="16"/>
          </reference>
        </references>
      </pivotArea>
    </chartFormat>
    <chartFormat chart="5" format="7">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B4FFCB-0458-4478-A121-9D0D2834F48C}" name="PivotTable2"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9:B45" firstHeaderRow="1" firstDataRow="1" firstDataCol="1"/>
  <pivotFields count="20">
    <pivotField dataField="1" showAll="0"/>
    <pivotField showAll="0"/>
    <pivotField numFmtId="14" showAll="0">
      <items count="4">
        <item x="0"/>
        <item x="2"/>
        <item x="1"/>
        <item t="default"/>
      </items>
    </pivotField>
    <pivotField showAll="0"/>
    <pivotField axis="axisRow"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7A2590-F14A-422F-9784-B67AEC23EC38}" name="PivotTable3"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A164:B170" firstHeaderRow="1" firstDataRow="1" firstDataCol="1" rowPageCount="1" colPageCount="1"/>
  <pivotFields count="20">
    <pivotField showAll="0"/>
    <pivotField showAll="0"/>
    <pivotField numFmtId="14" showAll="0">
      <items count="4">
        <item x="0"/>
        <item x="2"/>
        <item x="1"/>
        <item t="default"/>
      </items>
    </pivotField>
    <pivotField showAll="0"/>
    <pivotField axis="axisRow" showAll="0" measureFilter="1" sortType="de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axis="axisPage" dataField="1" showAll="0">
      <items count="3">
        <item x="1"/>
        <item x="0"/>
        <item t="default"/>
      </items>
    </pivotField>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v="1"/>
    </i>
    <i>
      <x v="20"/>
    </i>
    <i>
      <x v="15"/>
    </i>
    <i>
      <x v="33"/>
    </i>
    <i>
      <x v="7"/>
    </i>
    <i t="grand">
      <x/>
    </i>
  </rowItems>
  <colItems count="1">
    <i/>
  </colItems>
  <pageFields count="1">
    <pageField fld="15" item="1" hier="-1"/>
  </pageFields>
  <dataFields count="1">
    <dataField name="Count of Customer Churn Status" fld="15" subtotal="count" baseField="0" baseItem="0"/>
  </dataFields>
  <chartFormats count="7">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1"/>
          </reference>
        </references>
      </pivotArea>
    </chartFormat>
    <chartFormat chart="5" format="4">
      <pivotArea type="data" outline="0" fieldPosition="0">
        <references count="2">
          <reference field="4294967294" count="1" selected="0">
            <x v="0"/>
          </reference>
          <reference field="4" count="1" selected="0">
            <x v="20"/>
          </reference>
        </references>
      </pivotArea>
    </chartFormat>
    <chartFormat chart="5" format="5">
      <pivotArea type="data" outline="0" fieldPosition="0">
        <references count="2">
          <reference field="4294967294" count="1" selected="0">
            <x v="0"/>
          </reference>
          <reference field="4" count="1" selected="0">
            <x v="33"/>
          </reference>
        </references>
      </pivotArea>
    </chartFormat>
    <chartFormat chart="5" format="6">
      <pivotArea type="data" outline="0" fieldPosition="0">
        <references count="2">
          <reference field="4294967294" count="1" selected="0">
            <x v="0"/>
          </reference>
          <reference field="4" count="1" selected="0">
            <x v="7"/>
          </reference>
        </references>
      </pivotArea>
    </chartFormat>
    <chartFormat chart="5" format="7">
      <pivotArea type="data" outline="0" fieldPosition="0">
        <references count="2">
          <reference field="4294967294" count="1" selected="0">
            <x v="0"/>
          </reference>
          <reference field="4" count="1" selected="0">
            <x v="15"/>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84F38D-62EB-4412-BAA0-408B8B06E39F}" name="PivotTable8"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Churn Rate">
  <location ref="A124:A125" firstHeaderRow="1" firstDataRow="1" firstDataCol="0"/>
  <pivotFields count="20">
    <pivotField dataField="1" showAll="0"/>
    <pivotField showAll="0"/>
    <pivotField numFmtId="14" showAll="0">
      <items count="4">
        <item x="0"/>
        <item x="2"/>
        <item x="1"/>
        <item t="default"/>
      </items>
    </pivotField>
    <pivotField showAll="0"/>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Custom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7843D4-B32C-42D0-87D6-BFF4F61FA158}" name="PivotTable11" cacheId="11"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3" rowHeaderCaption="Churn Rate">
  <location ref="A130:B135" firstHeaderRow="1" firstDataRow="1" firstDataCol="1"/>
  <pivotFields count="20">
    <pivotField dataField="1" showAll="0"/>
    <pivotField showAll="0"/>
    <pivotField numFmtId="14" showAll="0">
      <items count="4">
        <item x="0"/>
        <item x="2"/>
        <item x="1"/>
        <item t="default"/>
      </items>
    </pivotField>
    <pivotField showAll="0"/>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showAll="0"/>
    <pivotField axis="axisRow" showAll="0" sortType="descending">
      <items count="6">
        <item x="3"/>
        <item x="0"/>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5">
    <i>
      <x v="4"/>
    </i>
    <i>
      <x v="1"/>
    </i>
    <i>
      <x v="2"/>
    </i>
    <i>
      <x v="3"/>
    </i>
    <i>
      <x/>
    </i>
  </rowItems>
  <colItems count="1">
    <i/>
  </colItems>
  <dataFields count="1">
    <dataField name="Count of Custom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FBC3E5-8605-4605-8B1B-3DBEE47D0145}" name="PivotTable12"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rowHeaderCaption="Churn Rate">
  <location ref="I3:J6" firstHeaderRow="1" firstDataRow="1" firstDataCol="1"/>
  <pivotFields count="20">
    <pivotField showAll="0"/>
    <pivotField showAll="0"/>
    <pivotField numFmtId="14" showAll="0">
      <items count="4">
        <item x="0"/>
        <item x="2"/>
        <item x="1"/>
        <item t="default"/>
      </items>
    </pivotField>
    <pivotField showAll="0"/>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
    <i>
      <x/>
    </i>
    <i>
      <x v="1"/>
    </i>
    <i t="grand">
      <x/>
    </i>
  </rowItems>
  <colItems count="1">
    <i/>
  </colItems>
  <dataFields count="1">
    <dataField name="Count of Customer Churn Status" fld="15" subtotal="count" baseField="0" baseItem="0"/>
  </dataField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57084B-393E-4CE6-9A90-7D309DCF1545}" name="PivotTable13"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rowHeaderCaption="Satisfaction Rate">
  <location ref="A144:B150" firstHeaderRow="1" firstDataRow="1" firstDataCol="1"/>
  <pivotFields count="20">
    <pivotField dataField="1" showAll="0"/>
    <pivotField showAll="0"/>
    <pivotField numFmtId="14" showAll="0">
      <items count="4">
        <item x="0"/>
        <item x="2"/>
        <item x="1"/>
        <item t="default"/>
      </items>
    </pivotField>
    <pivotField showAll="0"/>
    <pivotField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items count="5">
        <item x="0"/>
        <item x="2"/>
        <item x="3"/>
        <item x="1"/>
        <item t="default"/>
      </items>
    </pivotField>
    <pivotField showAll="0">
      <items count="3">
        <item x="1"/>
        <item x="0"/>
        <item t="default"/>
      </items>
    </pivotField>
    <pivotField axis="axisRow" showAll="0" sortType="a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6">
    <i>
      <x v="4"/>
    </i>
    <i>
      <x/>
    </i>
    <i>
      <x v="2"/>
    </i>
    <i>
      <x v="1"/>
    </i>
    <i>
      <x v="3"/>
    </i>
    <i t="grand">
      <x/>
    </i>
  </rowItems>
  <colItems count="1">
    <i/>
  </colItems>
  <dataFields count="1">
    <dataField name="Count of Customer ID" fld="0" subtotal="count" baseField="0" baseItem="0"/>
  </dataFields>
  <chartFormats count="8">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5" format="4">
      <pivotArea type="data" outline="0" fieldPosition="0">
        <references count="2">
          <reference field="4294967294" count="1" selected="0">
            <x v="0"/>
          </reference>
          <reference field="7" count="1" selected="0">
            <x v="2"/>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5" format="6">
      <pivotArea type="data" outline="0" fieldPosition="0">
        <references count="2">
          <reference field="4294967294" count="1" selected="0">
            <x v="0"/>
          </reference>
          <reference field="7" count="1" selected="0">
            <x v="4"/>
          </reference>
        </references>
      </pivotArea>
    </chartFormat>
    <chartFormat chart="5" format="7">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TN_Device" xr10:uid="{A3DA5670-D578-4CD7-BB17-33BB0CF0EDEA}" sourceName="MTN Device">
  <pivotTables>
    <pivotTable tabId="4" name="PivotTable1"/>
    <pivotTable tabId="4" name="PivotTable8"/>
    <pivotTable tabId="4" name="PivotTable9"/>
    <pivotTable tabId="4" name="PivotTable10"/>
    <pivotTable tabId="4" name="PivotTable11"/>
    <pivotTable tabId="4" name="PivotTable14"/>
    <pivotTable tabId="4" name="PivotTable13"/>
    <pivotTable tabId="4" name="PivotTable2"/>
    <pivotTable tabId="4" name="PivotTable3"/>
    <pivotTable tabId="4" name="PivotTable4"/>
    <pivotTable tabId="4" name="PivotTable5"/>
    <pivotTable tabId="4" name="PivotTable6"/>
    <pivotTable tabId="4" name="PivotTable7"/>
    <pivotTable tabId="4" name="PivotTable15"/>
    <pivotTable tabId="4" name="PivotTable12"/>
  </pivotTables>
  <data>
    <tabular pivotCacheId="42212268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799B69-DFB8-4D65-A04A-C31CD26F38AA}" sourceName="Gender">
  <pivotTables>
    <pivotTable tabId="4" name="PivotTable1"/>
    <pivotTable tabId="4" name="PivotTable8"/>
    <pivotTable tabId="4" name="PivotTable9"/>
    <pivotTable tabId="4" name="PivotTable10"/>
    <pivotTable tabId="4" name="PivotTable11"/>
    <pivotTable tabId="4" name="PivotTable14"/>
    <pivotTable tabId="4" name="PivotTable13"/>
    <pivotTable tabId="4" name="PivotTable2"/>
    <pivotTable tabId="4" name="PivotTable3"/>
    <pivotTable tabId="4" name="PivotTable4"/>
    <pivotTable tabId="4" name="PivotTable5"/>
    <pivotTable tabId="4" name="PivotTable6"/>
    <pivotTable tabId="4" name="PivotTable7"/>
    <pivotTable tabId="4" name="PivotTable15"/>
    <pivotTable tabId="4" name="PivotTable12"/>
  </pivotTables>
  <data>
    <tabular pivotCacheId="42212268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of_Purchase" xr10:uid="{3B480705-11AE-4AC2-AE2A-B3ECA39061C9}" sourceName="Months (Date of Purchase)">
  <pivotTables>
    <pivotTable tabId="4" name="PivotTable6"/>
    <pivotTable tabId="4" name="PivotTable1"/>
    <pivotTable tabId="4" name="PivotTable10"/>
    <pivotTable tabId="4" name="PivotTable11"/>
    <pivotTable tabId="4" name="PivotTable12"/>
    <pivotTable tabId="4" name="PivotTable13"/>
    <pivotTable tabId="4" name="PivotTable14"/>
    <pivotTable tabId="4" name="PivotTable2"/>
    <pivotTable tabId="4" name="PivotTable3"/>
    <pivotTable tabId="4" name="PivotTable4"/>
    <pivotTable tabId="4" name="PivotTable5"/>
    <pivotTable tabId="4" name="PivotTable7"/>
    <pivotTable tabId="4" name="PivotTable8"/>
    <pivotTable tabId="4" name="PivotTable9"/>
    <pivotTable tabId="4" name="PivotTable15"/>
  </pivotTables>
  <data>
    <tabular pivotCacheId="422122684">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7A44E61-958B-47BE-9D24-659097501979}" sourceName="State">
  <pivotTables>
    <pivotTable tabId="4" name="PivotTable7"/>
    <pivotTable tabId="4" name="PivotTable1"/>
    <pivotTable tabId="4" name="PivotTable10"/>
    <pivotTable tabId="4" name="PivotTable11"/>
    <pivotTable tabId="4" name="PivotTable12"/>
    <pivotTable tabId="4" name="PivotTable13"/>
    <pivotTable tabId="4" name="PivotTable14"/>
    <pivotTable tabId="4" name="PivotTable15"/>
    <pivotTable tabId="4" name="PivotTable2"/>
    <pivotTable tabId="4" name="PivotTable5"/>
    <pivotTable tabId="4" name="PivotTable6"/>
    <pivotTable tabId="4" name="PivotTable8"/>
    <pivotTable tabId="4" name="PivotTable9"/>
  </pivotTables>
  <data>
    <tabular pivotCacheId="422122684">
      <items count="35">
        <i x="24" s="1"/>
        <i x="1" s="1"/>
        <i x="11" s="1"/>
        <i x="29" s="1"/>
        <i x="13" s="1"/>
        <i x="8" s="1"/>
        <i x="26" s="1"/>
        <i x="18" s="1"/>
        <i x="21" s="1"/>
        <i x="14" s="1"/>
        <i x="27" s="1"/>
        <i x="22" s="1"/>
        <i x="25" s="1"/>
        <i x="20" s="1"/>
        <i x="3" s="1"/>
        <i x="7" s="1"/>
        <i x="6" s="1"/>
        <i x="23" s="1"/>
        <i x="17" s="1"/>
        <i x="33" s="1"/>
        <i x="10" s="1"/>
        <i x="15" s="1"/>
        <i x="0" s="1"/>
        <i x="34" s="1"/>
        <i x="30" s="1"/>
        <i x="32" s="1"/>
        <i x="9" s="1"/>
        <i x="16" s="1"/>
        <i x="4" s="1"/>
        <i x="5" s="1"/>
        <i x="19" s="1"/>
        <i x="2" s="1"/>
        <i x="31" s="1"/>
        <i x="12"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TN Device" xr10:uid="{4E74373E-3045-40B9-B877-667E903D0708}" cache="Slicer_MTN_Device" caption="MTN Device" style="MTN" rowHeight="257175"/>
  <slicer name="Gender" xr10:uid="{C65EC8B5-CFCB-4FF4-8496-A4F81D820810}" cache="Slicer_Gender" caption="Gender" style="MTN" rowHeight="257175"/>
  <slicer name="Months (Date of Purchase)" xr10:uid="{F39F600B-1489-4120-BD07-B0D6905BCCB5}" cache="Slicer_Months__Date_of_Purchase" caption="Months (Date of Purchase)" style="MTN" rowHeight="257175"/>
  <slicer name="State" xr10:uid="{8C619D42-E814-416B-BD20-5A95AF619E01}" cache="Slicer_State" caption="State" startItem="10" columnCount="2" style="MT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9911F4-29F6-439C-ADBB-57E6DC155C06}" name="Table1" displayName="Table1" ref="A1:R975" totalsRowShown="0" headerRowDxfId="6">
  <autoFilter ref="A1:R975" xr:uid="{279911F4-29F6-439C-ADBB-57E6DC155C06}"/>
  <tableColumns count="18">
    <tableColumn id="1" xr3:uid="{BB245CD8-5061-4EF8-9A23-818EBBE56345}" name="Customer ID"/>
    <tableColumn id="2" xr3:uid="{F2300973-6D66-4627-B397-D793682452FA}" name="Full Name"/>
    <tableColumn id="3" xr3:uid="{A5064F3E-0FB4-4636-9409-EFD813020386}" name="Date of Purchase" dataDxfId="8"/>
    <tableColumn id="4" xr3:uid="{4799E316-352E-4A2E-ACD0-3CCB06A6AC7C}" name="Age"/>
    <tableColumn id="5" xr3:uid="{203CB270-E6AB-4C12-8571-311744C6F0FE}" name="State"/>
    <tableColumn id="6" xr3:uid="{28487D6A-2622-4FBF-995E-2A6442E011C6}" name="MTN Device"/>
    <tableColumn id="7" xr3:uid="{6ED10BCE-704D-4A76-88E1-A5C9A3396305}" name="Gender"/>
    <tableColumn id="8" xr3:uid="{69C4E82E-E2D5-4AA2-A1E5-545E6CD681C2}" name="Satisfaction Rate"/>
    <tableColumn id="9" xr3:uid="{9E9BA985-C987-44A4-A0FA-B783B40AFD97}" name="Customer Review"/>
    <tableColumn id="10" xr3:uid="{C479E860-08FE-4734-8376-4A67C3014C4A}" name="Customer Tenure in months"/>
    <tableColumn id="11" xr3:uid="{87A43410-8EA9-44CE-AD8D-A6AA503B0F7B}" name="Subscription Plan"/>
    <tableColumn id="12" xr3:uid="{6A2501FD-AA49-4AA7-9BC2-BD1D84C819E9}" name="Unit Price"/>
    <tableColumn id="13" xr3:uid="{C57371E6-0DD2-4D00-A902-09C43811EB7D}" name="Number of Times Purchased"/>
    <tableColumn id="14" xr3:uid="{E1B19F29-DB81-4016-8528-1EFEE8172FB2}" name="Total Revenue"/>
    <tableColumn id="15" xr3:uid="{94CE1EEB-6BB1-445D-81BE-1863CCC6615A}" name="Data Usage"/>
    <tableColumn id="16" xr3:uid="{BFF4FAB7-4FBE-4C21-A069-7EAD23F638F4}" name="Customer Churn Status"/>
    <tableColumn id="18" xr3:uid="{ED4D0C89-DE2B-4DCD-94F6-6AF6E9E43ED9}" name="Churn State" dataDxfId="7">
      <calculatedColumnFormula>IF(Table1[[#This Row],[Customer Churn Status]]="yes", 1, "")</calculatedColumnFormula>
    </tableColumn>
    <tableColumn id="17" xr3:uid="{B9168C73-DA03-4C13-97F3-5352BC1F058A}" name="Reasons for Churn"/>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43A84C-5319-49C2-98EB-E283081E162D}" name="Table3" displayName="Table3" ref="D130:E135" totalsRowShown="0" headerRowDxfId="2" dataDxfId="3">
  <autoFilter ref="D130:E135" xr:uid="{7E43A84C-5319-49C2-98EB-E283081E162D}"/>
  <tableColumns count="2">
    <tableColumn id="1" xr3:uid="{8E16DD00-897E-4AFC-BED6-4B60AB8252CB}" name="Customer Review" dataDxfId="5">
      <calculatedColumnFormula>A131</calculatedColumnFormula>
    </tableColumn>
    <tableColumn id="2" xr3:uid="{5057302C-3764-462A-B476-7E44BBE5A5B9}" name="Count" dataDxfId="4">
      <calculatedColumnFormula>B131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C4782-657A-406A-B6AD-9695DF4B21F3}">
  <dimension ref="A1:Q975"/>
  <sheetViews>
    <sheetView workbookViewId="0"/>
  </sheetViews>
  <sheetFormatPr defaultRowHeight="14.25"/>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A2" t="s">
        <v>17</v>
      </c>
      <c r="B2" t="s">
        <v>18</v>
      </c>
      <c r="C2" s="1">
        <v>45682</v>
      </c>
      <c r="D2">
        <v>27</v>
      </c>
      <c r="E2" t="s">
        <v>19</v>
      </c>
      <c r="F2" t="s">
        <v>20</v>
      </c>
      <c r="G2" t="s">
        <v>21</v>
      </c>
      <c r="H2">
        <v>2</v>
      </c>
      <c r="I2" t="s">
        <v>22</v>
      </c>
      <c r="J2">
        <v>2</v>
      </c>
      <c r="K2" t="s">
        <v>23</v>
      </c>
      <c r="L2">
        <v>35000</v>
      </c>
      <c r="M2">
        <v>19</v>
      </c>
      <c r="N2">
        <v>665000</v>
      </c>
      <c r="O2">
        <v>44.48</v>
      </c>
      <c r="P2" t="s">
        <v>24</v>
      </c>
      <c r="Q2" t="s">
        <v>25</v>
      </c>
    </row>
    <row r="3" spans="1:17">
      <c r="A3" t="s">
        <v>26</v>
      </c>
      <c r="B3" t="s">
        <v>27</v>
      </c>
      <c r="C3" s="1">
        <v>45741</v>
      </c>
      <c r="D3">
        <v>16</v>
      </c>
      <c r="E3" t="s">
        <v>28</v>
      </c>
      <c r="F3" t="s">
        <v>29</v>
      </c>
      <c r="G3" t="s">
        <v>30</v>
      </c>
      <c r="H3">
        <v>2</v>
      </c>
      <c r="I3" t="s">
        <v>22</v>
      </c>
      <c r="J3">
        <v>22</v>
      </c>
      <c r="K3" t="s">
        <v>31</v>
      </c>
      <c r="L3">
        <v>5500</v>
      </c>
      <c r="M3">
        <v>12</v>
      </c>
      <c r="N3">
        <v>66000</v>
      </c>
      <c r="O3">
        <v>19.79</v>
      </c>
      <c r="P3" t="s">
        <v>24</v>
      </c>
      <c r="Q3" t="s">
        <v>32</v>
      </c>
    </row>
    <row r="4" spans="1:17">
      <c r="A4" t="s">
        <v>33</v>
      </c>
      <c r="B4" t="s">
        <v>34</v>
      </c>
      <c r="C4" s="1">
        <v>45741</v>
      </c>
      <c r="D4">
        <v>21</v>
      </c>
      <c r="E4" t="s">
        <v>35</v>
      </c>
      <c r="F4" t="s">
        <v>36</v>
      </c>
      <c r="G4" t="s">
        <v>21</v>
      </c>
      <c r="H4">
        <v>1</v>
      </c>
      <c r="I4" t="s">
        <v>37</v>
      </c>
      <c r="J4">
        <v>60</v>
      </c>
      <c r="K4" t="s">
        <v>38</v>
      </c>
      <c r="L4">
        <v>20000</v>
      </c>
      <c r="M4">
        <v>8</v>
      </c>
      <c r="N4">
        <v>160000</v>
      </c>
      <c r="O4">
        <v>9.64</v>
      </c>
      <c r="P4" t="s">
        <v>39</v>
      </c>
    </row>
    <row r="5" spans="1:17">
      <c r="A5" t="s">
        <v>33</v>
      </c>
      <c r="B5" t="s">
        <v>34</v>
      </c>
      <c r="C5" s="1">
        <v>45741</v>
      </c>
      <c r="D5">
        <v>21</v>
      </c>
      <c r="E5" t="s">
        <v>35</v>
      </c>
      <c r="F5" t="s">
        <v>29</v>
      </c>
      <c r="G5" t="s">
        <v>21</v>
      </c>
      <c r="H5">
        <v>1</v>
      </c>
      <c r="I5" t="s">
        <v>37</v>
      </c>
      <c r="J5">
        <v>60</v>
      </c>
      <c r="K5" t="s">
        <v>40</v>
      </c>
      <c r="L5">
        <v>500</v>
      </c>
      <c r="M5">
        <v>8</v>
      </c>
      <c r="N5">
        <v>4000</v>
      </c>
      <c r="O5">
        <v>197.05</v>
      </c>
      <c r="P5" t="s">
        <v>39</v>
      </c>
    </row>
    <row r="6" spans="1:17">
      <c r="A6" t="s">
        <v>33</v>
      </c>
      <c r="B6" t="s">
        <v>34</v>
      </c>
      <c r="C6" s="1">
        <v>45741</v>
      </c>
      <c r="D6">
        <v>21</v>
      </c>
      <c r="E6" t="s">
        <v>35</v>
      </c>
      <c r="F6" t="s">
        <v>41</v>
      </c>
      <c r="G6" t="s">
        <v>21</v>
      </c>
      <c r="H6">
        <v>1</v>
      </c>
      <c r="I6" t="s">
        <v>37</v>
      </c>
      <c r="J6">
        <v>60</v>
      </c>
      <c r="K6" t="s">
        <v>42</v>
      </c>
      <c r="L6">
        <v>9000</v>
      </c>
      <c r="M6">
        <v>15</v>
      </c>
      <c r="N6">
        <v>135000</v>
      </c>
      <c r="O6">
        <v>76.34</v>
      </c>
      <c r="P6" t="s">
        <v>39</v>
      </c>
    </row>
    <row r="7" spans="1:17">
      <c r="A7" t="s">
        <v>43</v>
      </c>
      <c r="B7" t="s">
        <v>44</v>
      </c>
      <c r="C7" s="1">
        <v>45741</v>
      </c>
      <c r="D7">
        <v>36</v>
      </c>
      <c r="E7" t="s">
        <v>45</v>
      </c>
      <c r="F7" t="s">
        <v>20</v>
      </c>
      <c r="G7" t="s">
        <v>30</v>
      </c>
      <c r="H7">
        <v>1</v>
      </c>
      <c r="I7" t="s">
        <v>37</v>
      </c>
      <c r="J7">
        <v>14</v>
      </c>
      <c r="K7" t="s">
        <v>46</v>
      </c>
      <c r="L7">
        <v>4500</v>
      </c>
      <c r="M7">
        <v>9</v>
      </c>
      <c r="N7">
        <v>40500</v>
      </c>
      <c r="O7">
        <v>92.72</v>
      </c>
      <c r="P7" t="s">
        <v>39</v>
      </c>
    </row>
    <row r="8" spans="1:17">
      <c r="A8" t="s">
        <v>47</v>
      </c>
      <c r="B8" t="s">
        <v>48</v>
      </c>
      <c r="C8" s="1">
        <v>45682</v>
      </c>
      <c r="D8">
        <v>57</v>
      </c>
      <c r="E8" t="s">
        <v>49</v>
      </c>
      <c r="F8" t="s">
        <v>20</v>
      </c>
      <c r="G8" t="s">
        <v>21</v>
      </c>
      <c r="H8">
        <v>3</v>
      </c>
      <c r="I8" t="s">
        <v>50</v>
      </c>
      <c r="J8">
        <v>53</v>
      </c>
      <c r="K8" t="s">
        <v>51</v>
      </c>
      <c r="L8">
        <v>9000</v>
      </c>
      <c r="M8">
        <v>16</v>
      </c>
      <c r="N8">
        <v>144000</v>
      </c>
      <c r="O8">
        <v>42.92</v>
      </c>
      <c r="P8" t="s">
        <v>39</v>
      </c>
    </row>
    <row r="9" spans="1:17">
      <c r="A9" t="s">
        <v>52</v>
      </c>
      <c r="B9" t="s">
        <v>53</v>
      </c>
      <c r="C9" s="1">
        <v>45713</v>
      </c>
      <c r="D9">
        <v>74</v>
      </c>
      <c r="E9" t="s">
        <v>54</v>
      </c>
      <c r="F9" t="s">
        <v>29</v>
      </c>
      <c r="G9" t="s">
        <v>30</v>
      </c>
      <c r="H9">
        <v>5</v>
      </c>
      <c r="I9" t="s">
        <v>55</v>
      </c>
      <c r="J9">
        <v>9</v>
      </c>
      <c r="K9" t="s">
        <v>56</v>
      </c>
      <c r="L9">
        <v>3500</v>
      </c>
      <c r="M9">
        <v>5</v>
      </c>
      <c r="N9">
        <v>17500</v>
      </c>
      <c r="O9">
        <v>44.25</v>
      </c>
      <c r="P9" t="s">
        <v>39</v>
      </c>
    </row>
    <row r="10" spans="1:17">
      <c r="A10" t="s">
        <v>52</v>
      </c>
      <c r="B10" t="s">
        <v>53</v>
      </c>
      <c r="C10" s="1">
        <v>45713</v>
      </c>
      <c r="D10">
        <v>74</v>
      </c>
      <c r="E10" t="s">
        <v>54</v>
      </c>
      <c r="F10" t="s">
        <v>36</v>
      </c>
      <c r="G10" t="s">
        <v>30</v>
      </c>
      <c r="H10">
        <v>5</v>
      </c>
      <c r="I10" t="s">
        <v>55</v>
      </c>
      <c r="J10">
        <v>9</v>
      </c>
      <c r="K10" t="s">
        <v>57</v>
      </c>
      <c r="L10">
        <v>150000</v>
      </c>
      <c r="M10">
        <v>2</v>
      </c>
      <c r="N10">
        <v>300000</v>
      </c>
      <c r="O10">
        <v>18.64</v>
      </c>
      <c r="P10" t="s">
        <v>39</v>
      </c>
    </row>
    <row r="11" spans="1:17">
      <c r="A11" t="s">
        <v>52</v>
      </c>
      <c r="B11" t="s">
        <v>53</v>
      </c>
      <c r="C11" s="1">
        <v>45713</v>
      </c>
      <c r="D11">
        <v>74</v>
      </c>
      <c r="E11" t="s">
        <v>54</v>
      </c>
      <c r="F11" t="s">
        <v>20</v>
      </c>
      <c r="G11" t="s">
        <v>30</v>
      </c>
      <c r="H11">
        <v>5</v>
      </c>
      <c r="I11" t="s">
        <v>55</v>
      </c>
      <c r="J11">
        <v>9</v>
      </c>
      <c r="K11" t="s">
        <v>58</v>
      </c>
      <c r="L11">
        <v>16000</v>
      </c>
      <c r="M11">
        <v>6</v>
      </c>
      <c r="N11">
        <v>96000</v>
      </c>
      <c r="O11">
        <v>30.99</v>
      </c>
      <c r="P11" t="s">
        <v>39</v>
      </c>
    </row>
    <row r="12" spans="1:17">
      <c r="A12" t="s">
        <v>59</v>
      </c>
      <c r="B12" t="s">
        <v>60</v>
      </c>
      <c r="C12" s="1">
        <v>45741</v>
      </c>
      <c r="D12">
        <v>24</v>
      </c>
      <c r="E12" t="s">
        <v>61</v>
      </c>
      <c r="F12" t="s">
        <v>41</v>
      </c>
      <c r="G12" t="s">
        <v>30</v>
      </c>
      <c r="H12">
        <v>5</v>
      </c>
      <c r="I12" t="s">
        <v>55</v>
      </c>
      <c r="J12">
        <v>39</v>
      </c>
      <c r="K12" t="s">
        <v>62</v>
      </c>
      <c r="L12">
        <v>24000</v>
      </c>
      <c r="M12">
        <v>11</v>
      </c>
      <c r="N12">
        <v>264000</v>
      </c>
      <c r="O12">
        <v>150.30000000000001</v>
      </c>
      <c r="P12" t="s">
        <v>24</v>
      </c>
      <c r="Q12" t="s">
        <v>25</v>
      </c>
    </row>
    <row r="13" spans="1:17">
      <c r="A13" t="s">
        <v>63</v>
      </c>
      <c r="B13" t="s">
        <v>64</v>
      </c>
      <c r="C13" s="1">
        <v>45682</v>
      </c>
      <c r="D13">
        <v>53</v>
      </c>
      <c r="E13" t="s">
        <v>19</v>
      </c>
      <c r="F13" t="s">
        <v>41</v>
      </c>
      <c r="G13" t="s">
        <v>21</v>
      </c>
      <c r="H13">
        <v>3</v>
      </c>
      <c r="I13" t="s">
        <v>50</v>
      </c>
      <c r="J13">
        <v>30</v>
      </c>
      <c r="K13" t="s">
        <v>65</v>
      </c>
      <c r="L13">
        <v>30000</v>
      </c>
      <c r="M13">
        <v>17</v>
      </c>
      <c r="N13">
        <v>510000</v>
      </c>
      <c r="O13">
        <v>168.41</v>
      </c>
      <c r="P13" t="s">
        <v>39</v>
      </c>
    </row>
    <row r="14" spans="1:17">
      <c r="A14" t="s">
        <v>66</v>
      </c>
      <c r="B14" t="s">
        <v>67</v>
      </c>
      <c r="C14" s="1">
        <v>45682</v>
      </c>
      <c r="D14">
        <v>35</v>
      </c>
      <c r="E14" t="s">
        <v>45</v>
      </c>
      <c r="F14" t="s">
        <v>41</v>
      </c>
      <c r="G14" t="s">
        <v>21</v>
      </c>
      <c r="H14">
        <v>5</v>
      </c>
      <c r="I14" t="s">
        <v>55</v>
      </c>
      <c r="J14">
        <v>35</v>
      </c>
      <c r="K14" t="s">
        <v>65</v>
      </c>
      <c r="L14">
        <v>30000</v>
      </c>
      <c r="M14">
        <v>10</v>
      </c>
      <c r="N14">
        <v>300000</v>
      </c>
      <c r="O14">
        <v>175.81</v>
      </c>
      <c r="P14" t="s">
        <v>39</v>
      </c>
    </row>
    <row r="15" spans="1:17">
      <c r="A15" t="s">
        <v>68</v>
      </c>
      <c r="B15" t="s">
        <v>69</v>
      </c>
      <c r="C15" s="1">
        <v>45741</v>
      </c>
      <c r="D15">
        <v>23</v>
      </c>
      <c r="E15" t="s">
        <v>70</v>
      </c>
      <c r="F15" t="s">
        <v>20</v>
      </c>
      <c r="G15" t="s">
        <v>21</v>
      </c>
      <c r="H15">
        <v>1</v>
      </c>
      <c r="I15" t="s">
        <v>37</v>
      </c>
      <c r="J15">
        <v>6</v>
      </c>
      <c r="K15" t="s">
        <v>46</v>
      </c>
      <c r="L15">
        <v>4500</v>
      </c>
      <c r="M15">
        <v>20</v>
      </c>
      <c r="N15">
        <v>90000</v>
      </c>
      <c r="O15">
        <v>53.38</v>
      </c>
      <c r="P15" t="s">
        <v>39</v>
      </c>
    </row>
    <row r="16" spans="1:17">
      <c r="A16" t="s">
        <v>68</v>
      </c>
      <c r="B16" t="s">
        <v>69</v>
      </c>
      <c r="C16" s="1">
        <v>45741</v>
      </c>
      <c r="D16">
        <v>23</v>
      </c>
      <c r="E16" t="s">
        <v>70</v>
      </c>
      <c r="F16" t="s">
        <v>41</v>
      </c>
      <c r="G16" t="s">
        <v>21</v>
      </c>
      <c r="H16">
        <v>1</v>
      </c>
      <c r="I16" t="s">
        <v>37</v>
      </c>
      <c r="J16">
        <v>6</v>
      </c>
      <c r="K16" t="s">
        <v>71</v>
      </c>
      <c r="L16">
        <v>14500</v>
      </c>
      <c r="M16">
        <v>18</v>
      </c>
      <c r="N16">
        <v>261000</v>
      </c>
      <c r="O16">
        <v>192.89</v>
      </c>
      <c r="P16" t="s">
        <v>39</v>
      </c>
    </row>
    <row r="17" spans="1:17">
      <c r="A17" t="s">
        <v>68</v>
      </c>
      <c r="B17" t="s">
        <v>69</v>
      </c>
      <c r="C17" s="1">
        <v>45741</v>
      </c>
      <c r="D17">
        <v>23</v>
      </c>
      <c r="E17" t="s">
        <v>70</v>
      </c>
      <c r="F17" t="s">
        <v>29</v>
      </c>
      <c r="G17" t="s">
        <v>21</v>
      </c>
      <c r="H17">
        <v>1</v>
      </c>
      <c r="I17" t="s">
        <v>37</v>
      </c>
      <c r="J17">
        <v>6</v>
      </c>
      <c r="K17" t="s">
        <v>72</v>
      </c>
      <c r="L17">
        <v>350</v>
      </c>
      <c r="M17">
        <v>13</v>
      </c>
      <c r="N17">
        <v>4550</v>
      </c>
      <c r="O17">
        <v>142.72999999999999</v>
      </c>
      <c r="P17" t="s">
        <v>39</v>
      </c>
    </row>
    <row r="18" spans="1:17">
      <c r="A18" t="s">
        <v>73</v>
      </c>
      <c r="B18" t="s">
        <v>74</v>
      </c>
      <c r="C18" s="1">
        <v>45713</v>
      </c>
      <c r="D18">
        <v>72</v>
      </c>
      <c r="E18" t="s">
        <v>75</v>
      </c>
      <c r="F18" t="s">
        <v>20</v>
      </c>
      <c r="G18" t="s">
        <v>30</v>
      </c>
      <c r="H18">
        <v>2</v>
      </c>
      <c r="I18" t="s">
        <v>22</v>
      </c>
      <c r="J18">
        <v>8</v>
      </c>
      <c r="K18" t="s">
        <v>58</v>
      </c>
      <c r="L18">
        <v>16000</v>
      </c>
      <c r="M18">
        <v>2</v>
      </c>
      <c r="N18">
        <v>32000</v>
      </c>
      <c r="O18">
        <v>14.66</v>
      </c>
      <c r="P18" t="s">
        <v>24</v>
      </c>
      <c r="Q18" t="s">
        <v>76</v>
      </c>
    </row>
    <row r="19" spans="1:17">
      <c r="A19" t="s">
        <v>73</v>
      </c>
      <c r="B19" t="s">
        <v>74</v>
      </c>
      <c r="C19" s="1">
        <v>45713</v>
      </c>
      <c r="D19">
        <v>72</v>
      </c>
      <c r="E19" t="s">
        <v>75</v>
      </c>
      <c r="F19" t="s">
        <v>36</v>
      </c>
      <c r="G19" t="s">
        <v>30</v>
      </c>
      <c r="H19">
        <v>2</v>
      </c>
      <c r="I19" t="s">
        <v>22</v>
      </c>
      <c r="J19">
        <v>8</v>
      </c>
      <c r="K19" t="s">
        <v>71</v>
      </c>
      <c r="L19">
        <v>14500</v>
      </c>
      <c r="M19">
        <v>2</v>
      </c>
      <c r="N19">
        <v>29000</v>
      </c>
      <c r="O19">
        <v>13.95</v>
      </c>
      <c r="P19" t="s">
        <v>24</v>
      </c>
      <c r="Q19" t="s">
        <v>76</v>
      </c>
    </row>
    <row r="20" spans="1:17">
      <c r="A20" t="s">
        <v>73</v>
      </c>
      <c r="B20" t="s">
        <v>74</v>
      </c>
      <c r="C20" s="1">
        <v>45713</v>
      </c>
      <c r="D20">
        <v>72</v>
      </c>
      <c r="E20" t="s">
        <v>75</v>
      </c>
      <c r="F20" t="s">
        <v>41</v>
      </c>
      <c r="G20" t="s">
        <v>30</v>
      </c>
      <c r="H20">
        <v>2</v>
      </c>
      <c r="I20" t="s">
        <v>22</v>
      </c>
      <c r="J20">
        <v>8</v>
      </c>
      <c r="K20" t="s">
        <v>65</v>
      </c>
      <c r="L20">
        <v>30000</v>
      </c>
      <c r="M20">
        <v>8</v>
      </c>
      <c r="N20">
        <v>240000</v>
      </c>
      <c r="O20">
        <v>14.64</v>
      </c>
      <c r="P20" t="s">
        <v>24</v>
      </c>
      <c r="Q20" t="s">
        <v>76</v>
      </c>
    </row>
    <row r="21" spans="1:17">
      <c r="A21" t="s">
        <v>77</v>
      </c>
      <c r="B21" t="s">
        <v>78</v>
      </c>
      <c r="C21" s="1">
        <v>45741</v>
      </c>
      <c r="D21">
        <v>78</v>
      </c>
      <c r="E21" t="s">
        <v>79</v>
      </c>
      <c r="F21" t="s">
        <v>20</v>
      </c>
      <c r="G21" t="s">
        <v>21</v>
      </c>
      <c r="H21">
        <v>2</v>
      </c>
      <c r="I21" t="s">
        <v>22</v>
      </c>
      <c r="J21">
        <v>47</v>
      </c>
      <c r="K21" t="s">
        <v>58</v>
      </c>
      <c r="L21">
        <v>16000</v>
      </c>
      <c r="M21">
        <v>12</v>
      </c>
      <c r="N21">
        <v>192000</v>
      </c>
      <c r="O21">
        <v>131.97</v>
      </c>
      <c r="P21" t="s">
        <v>39</v>
      </c>
    </row>
    <row r="22" spans="1:17">
      <c r="A22" t="s">
        <v>77</v>
      </c>
      <c r="B22" t="s">
        <v>78</v>
      </c>
      <c r="C22" s="1">
        <v>45741</v>
      </c>
      <c r="D22">
        <v>78</v>
      </c>
      <c r="E22" t="s">
        <v>79</v>
      </c>
      <c r="F22" t="s">
        <v>41</v>
      </c>
      <c r="G22" t="s">
        <v>21</v>
      </c>
      <c r="H22">
        <v>2</v>
      </c>
      <c r="I22" t="s">
        <v>22</v>
      </c>
      <c r="J22">
        <v>47</v>
      </c>
      <c r="K22" t="s">
        <v>71</v>
      </c>
      <c r="L22">
        <v>14500</v>
      </c>
      <c r="M22">
        <v>2</v>
      </c>
      <c r="N22">
        <v>29000</v>
      </c>
      <c r="O22">
        <v>82.51</v>
      </c>
      <c r="P22" t="s">
        <v>39</v>
      </c>
    </row>
    <row r="23" spans="1:17">
      <c r="A23" t="s">
        <v>80</v>
      </c>
      <c r="B23" t="s">
        <v>81</v>
      </c>
      <c r="C23" s="1">
        <v>45682</v>
      </c>
      <c r="D23">
        <v>23</v>
      </c>
      <c r="E23" t="s">
        <v>82</v>
      </c>
      <c r="F23" t="s">
        <v>20</v>
      </c>
      <c r="G23" t="s">
        <v>30</v>
      </c>
      <c r="H23">
        <v>2</v>
      </c>
      <c r="I23" t="s">
        <v>22</v>
      </c>
      <c r="J23">
        <v>52</v>
      </c>
      <c r="K23" t="s">
        <v>46</v>
      </c>
      <c r="L23">
        <v>4500</v>
      </c>
      <c r="M23">
        <v>8</v>
      </c>
      <c r="N23">
        <v>36000</v>
      </c>
      <c r="O23">
        <v>56.07</v>
      </c>
      <c r="P23" t="s">
        <v>24</v>
      </c>
      <c r="Q23" t="s">
        <v>25</v>
      </c>
    </row>
    <row r="24" spans="1:17">
      <c r="A24" t="s">
        <v>80</v>
      </c>
      <c r="B24" t="s">
        <v>81</v>
      </c>
      <c r="C24" s="1">
        <v>45682</v>
      </c>
      <c r="D24">
        <v>23</v>
      </c>
      <c r="E24" t="s">
        <v>82</v>
      </c>
      <c r="F24" t="s">
        <v>29</v>
      </c>
      <c r="G24" t="s">
        <v>30</v>
      </c>
      <c r="H24">
        <v>2</v>
      </c>
      <c r="I24" t="s">
        <v>22</v>
      </c>
      <c r="J24">
        <v>52</v>
      </c>
      <c r="K24" t="s">
        <v>83</v>
      </c>
      <c r="L24">
        <v>1000</v>
      </c>
      <c r="M24">
        <v>18</v>
      </c>
      <c r="N24">
        <v>18000</v>
      </c>
      <c r="O24">
        <v>88.9</v>
      </c>
      <c r="P24" t="s">
        <v>24</v>
      </c>
      <c r="Q24" t="s">
        <v>25</v>
      </c>
    </row>
    <row r="25" spans="1:17">
      <c r="A25" t="s">
        <v>84</v>
      </c>
      <c r="B25" t="s">
        <v>85</v>
      </c>
      <c r="C25" s="1">
        <v>45713</v>
      </c>
      <c r="D25">
        <v>22</v>
      </c>
      <c r="E25" t="s">
        <v>86</v>
      </c>
      <c r="F25" t="s">
        <v>20</v>
      </c>
      <c r="G25" t="s">
        <v>21</v>
      </c>
      <c r="H25">
        <v>2</v>
      </c>
      <c r="I25" t="s">
        <v>22</v>
      </c>
      <c r="J25">
        <v>6</v>
      </c>
      <c r="K25" t="s">
        <v>58</v>
      </c>
      <c r="L25">
        <v>16000</v>
      </c>
      <c r="M25">
        <v>1</v>
      </c>
      <c r="N25">
        <v>16000</v>
      </c>
      <c r="O25">
        <v>33.35</v>
      </c>
      <c r="P25" t="s">
        <v>39</v>
      </c>
    </row>
    <row r="26" spans="1:17">
      <c r="A26" t="s">
        <v>84</v>
      </c>
      <c r="B26" t="s">
        <v>85</v>
      </c>
      <c r="C26" s="1">
        <v>45713</v>
      </c>
      <c r="D26">
        <v>22</v>
      </c>
      <c r="E26" t="s">
        <v>86</v>
      </c>
      <c r="F26" t="s">
        <v>29</v>
      </c>
      <c r="G26" t="s">
        <v>21</v>
      </c>
      <c r="H26">
        <v>2</v>
      </c>
      <c r="I26" t="s">
        <v>22</v>
      </c>
      <c r="J26">
        <v>6</v>
      </c>
      <c r="K26" t="s">
        <v>87</v>
      </c>
      <c r="L26">
        <v>7500</v>
      </c>
      <c r="M26">
        <v>15</v>
      </c>
      <c r="N26">
        <v>112500</v>
      </c>
      <c r="O26">
        <v>53.41</v>
      </c>
      <c r="P26" t="s">
        <v>39</v>
      </c>
    </row>
    <row r="27" spans="1:17">
      <c r="A27" t="s">
        <v>88</v>
      </c>
      <c r="B27" t="s">
        <v>89</v>
      </c>
      <c r="C27" s="1">
        <v>45741</v>
      </c>
      <c r="D27">
        <v>70</v>
      </c>
      <c r="E27" t="s">
        <v>90</v>
      </c>
      <c r="F27" t="s">
        <v>41</v>
      </c>
      <c r="G27" t="s">
        <v>21</v>
      </c>
      <c r="H27">
        <v>2</v>
      </c>
      <c r="I27" t="s">
        <v>22</v>
      </c>
      <c r="J27">
        <v>13</v>
      </c>
      <c r="K27" t="s">
        <v>42</v>
      </c>
      <c r="L27">
        <v>9000</v>
      </c>
      <c r="M27">
        <v>16</v>
      </c>
      <c r="N27">
        <v>144000</v>
      </c>
      <c r="O27">
        <v>10.5</v>
      </c>
      <c r="P27" t="s">
        <v>39</v>
      </c>
    </row>
    <row r="28" spans="1:17">
      <c r="A28" t="s">
        <v>88</v>
      </c>
      <c r="B28" t="s">
        <v>89</v>
      </c>
      <c r="C28" s="1">
        <v>45741</v>
      </c>
      <c r="D28">
        <v>70</v>
      </c>
      <c r="E28" t="s">
        <v>90</v>
      </c>
      <c r="F28" t="s">
        <v>36</v>
      </c>
      <c r="G28" t="s">
        <v>21</v>
      </c>
      <c r="H28">
        <v>2</v>
      </c>
      <c r="I28" t="s">
        <v>22</v>
      </c>
      <c r="J28">
        <v>13</v>
      </c>
      <c r="K28" t="s">
        <v>65</v>
      </c>
      <c r="L28">
        <v>30000</v>
      </c>
      <c r="M28">
        <v>17</v>
      </c>
      <c r="N28">
        <v>510000</v>
      </c>
      <c r="O28">
        <v>11.85</v>
      </c>
      <c r="P28" t="s">
        <v>39</v>
      </c>
    </row>
    <row r="29" spans="1:17">
      <c r="A29" t="s">
        <v>88</v>
      </c>
      <c r="B29" t="s">
        <v>89</v>
      </c>
      <c r="C29" s="1">
        <v>45741</v>
      </c>
      <c r="D29">
        <v>70</v>
      </c>
      <c r="E29" t="s">
        <v>90</v>
      </c>
      <c r="F29" t="s">
        <v>20</v>
      </c>
      <c r="G29" t="s">
        <v>21</v>
      </c>
      <c r="H29">
        <v>2</v>
      </c>
      <c r="I29" t="s">
        <v>22</v>
      </c>
      <c r="J29">
        <v>13</v>
      </c>
      <c r="K29" t="s">
        <v>58</v>
      </c>
      <c r="L29">
        <v>16000</v>
      </c>
      <c r="M29">
        <v>3</v>
      </c>
      <c r="N29">
        <v>48000</v>
      </c>
      <c r="O29">
        <v>170.34</v>
      </c>
      <c r="P29" t="s">
        <v>39</v>
      </c>
    </row>
    <row r="30" spans="1:17">
      <c r="A30" t="s">
        <v>91</v>
      </c>
      <c r="B30" t="s">
        <v>92</v>
      </c>
      <c r="C30" s="1">
        <v>45713</v>
      </c>
      <c r="D30">
        <v>46</v>
      </c>
      <c r="E30" t="s">
        <v>82</v>
      </c>
      <c r="F30" t="s">
        <v>41</v>
      </c>
      <c r="G30" t="s">
        <v>21</v>
      </c>
      <c r="H30">
        <v>5</v>
      </c>
      <c r="I30" t="s">
        <v>55</v>
      </c>
      <c r="J30">
        <v>57</v>
      </c>
      <c r="K30" t="s">
        <v>65</v>
      </c>
      <c r="L30">
        <v>30000</v>
      </c>
      <c r="M30">
        <v>11</v>
      </c>
      <c r="N30">
        <v>330000</v>
      </c>
      <c r="O30">
        <v>41.25</v>
      </c>
      <c r="P30" t="s">
        <v>39</v>
      </c>
    </row>
    <row r="31" spans="1:17">
      <c r="A31" t="s">
        <v>91</v>
      </c>
      <c r="B31" t="s">
        <v>92</v>
      </c>
      <c r="C31" s="1">
        <v>45713</v>
      </c>
      <c r="D31">
        <v>46</v>
      </c>
      <c r="E31" t="s">
        <v>82</v>
      </c>
      <c r="F31" t="s">
        <v>20</v>
      </c>
      <c r="G31" t="s">
        <v>21</v>
      </c>
      <c r="H31">
        <v>5</v>
      </c>
      <c r="I31" t="s">
        <v>55</v>
      </c>
      <c r="J31">
        <v>57</v>
      </c>
      <c r="K31" t="s">
        <v>46</v>
      </c>
      <c r="L31">
        <v>4500</v>
      </c>
      <c r="M31">
        <v>5</v>
      </c>
      <c r="N31">
        <v>22500</v>
      </c>
      <c r="O31">
        <v>53.49</v>
      </c>
      <c r="P31" t="s">
        <v>39</v>
      </c>
    </row>
    <row r="32" spans="1:17">
      <c r="A32" t="s">
        <v>91</v>
      </c>
      <c r="B32" t="s">
        <v>92</v>
      </c>
      <c r="C32" s="1">
        <v>45713</v>
      </c>
      <c r="D32">
        <v>46</v>
      </c>
      <c r="E32" t="s">
        <v>82</v>
      </c>
      <c r="F32" t="s">
        <v>36</v>
      </c>
      <c r="G32" t="s">
        <v>21</v>
      </c>
      <c r="H32">
        <v>5</v>
      </c>
      <c r="I32" t="s">
        <v>55</v>
      </c>
      <c r="J32">
        <v>57</v>
      </c>
      <c r="K32" t="s">
        <v>62</v>
      </c>
      <c r="L32">
        <v>24000</v>
      </c>
      <c r="M32">
        <v>3</v>
      </c>
      <c r="N32">
        <v>72000</v>
      </c>
      <c r="O32">
        <v>91.72</v>
      </c>
      <c r="P32" t="s">
        <v>39</v>
      </c>
    </row>
    <row r="33" spans="1:17">
      <c r="A33" t="s">
        <v>93</v>
      </c>
      <c r="B33" t="s">
        <v>94</v>
      </c>
      <c r="C33" s="1">
        <v>45713</v>
      </c>
      <c r="D33">
        <v>74</v>
      </c>
      <c r="E33" t="s">
        <v>95</v>
      </c>
      <c r="F33" t="s">
        <v>20</v>
      </c>
      <c r="G33" t="s">
        <v>21</v>
      </c>
      <c r="H33">
        <v>5</v>
      </c>
      <c r="I33" t="s">
        <v>55</v>
      </c>
      <c r="J33">
        <v>35</v>
      </c>
      <c r="K33" t="s">
        <v>51</v>
      </c>
      <c r="L33">
        <v>9000</v>
      </c>
      <c r="M33">
        <v>15</v>
      </c>
      <c r="N33">
        <v>135000</v>
      </c>
      <c r="O33">
        <v>57.35</v>
      </c>
      <c r="P33" t="s">
        <v>24</v>
      </c>
      <c r="Q33" t="s">
        <v>96</v>
      </c>
    </row>
    <row r="34" spans="1:17">
      <c r="A34" t="s">
        <v>97</v>
      </c>
      <c r="B34" t="s">
        <v>98</v>
      </c>
      <c r="C34" s="1">
        <v>45741</v>
      </c>
      <c r="D34">
        <v>54</v>
      </c>
      <c r="E34" t="s">
        <v>75</v>
      </c>
      <c r="F34" t="s">
        <v>36</v>
      </c>
      <c r="G34" t="s">
        <v>21</v>
      </c>
      <c r="H34">
        <v>1</v>
      </c>
      <c r="I34" t="s">
        <v>37</v>
      </c>
      <c r="J34">
        <v>43</v>
      </c>
      <c r="K34" t="s">
        <v>38</v>
      </c>
      <c r="L34">
        <v>20000</v>
      </c>
      <c r="M34">
        <v>18</v>
      </c>
      <c r="N34">
        <v>360000</v>
      </c>
      <c r="O34">
        <v>178</v>
      </c>
      <c r="P34" t="s">
        <v>39</v>
      </c>
    </row>
    <row r="35" spans="1:17">
      <c r="A35" t="s">
        <v>99</v>
      </c>
      <c r="B35" t="s">
        <v>100</v>
      </c>
      <c r="C35" s="1">
        <v>45741</v>
      </c>
      <c r="D35">
        <v>50</v>
      </c>
      <c r="E35" t="s">
        <v>101</v>
      </c>
      <c r="F35" t="s">
        <v>29</v>
      </c>
      <c r="G35" t="s">
        <v>21</v>
      </c>
      <c r="H35">
        <v>2</v>
      </c>
      <c r="I35" t="s">
        <v>22</v>
      </c>
      <c r="J35">
        <v>46</v>
      </c>
      <c r="K35" t="s">
        <v>102</v>
      </c>
      <c r="L35">
        <v>900</v>
      </c>
      <c r="M35">
        <v>14</v>
      </c>
      <c r="N35">
        <v>12600</v>
      </c>
      <c r="O35">
        <v>18.91</v>
      </c>
      <c r="P35" t="s">
        <v>39</v>
      </c>
    </row>
    <row r="36" spans="1:17">
      <c r="A36" t="s">
        <v>99</v>
      </c>
      <c r="B36" t="s">
        <v>100</v>
      </c>
      <c r="C36" s="1">
        <v>45741</v>
      </c>
      <c r="D36">
        <v>50</v>
      </c>
      <c r="E36" t="s">
        <v>101</v>
      </c>
      <c r="F36" t="s">
        <v>20</v>
      </c>
      <c r="G36" t="s">
        <v>21</v>
      </c>
      <c r="H36">
        <v>2</v>
      </c>
      <c r="I36" t="s">
        <v>22</v>
      </c>
      <c r="J36">
        <v>46</v>
      </c>
      <c r="K36" t="s">
        <v>51</v>
      </c>
      <c r="L36">
        <v>9000</v>
      </c>
      <c r="M36">
        <v>11</v>
      </c>
      <c r="N36">
        <v>99000</v>
      </c>
      <c r="O36">
        <v>9.3000000000000007</v>
      </c>
      <c r="P36" t="s">
        <v>39</v>
      </c>
    </row>
    <row r="37" spans="1:17">
      <c r="A37" t="s">
        <v>103</v>
      </c>
      <c r="B37" t="s">
        <v>104</v>
      </c>
      <c r="C37" s="1">
        <v>45741</v>
      </c>
      <c r="D37">
        <v>49</v>
      </c>
      <c r="E37" t="s">
        <v>28</v>
      </c>
      <c r="F37" t="s">
        <v>20</v>
      </c>
      <c r="G37" t="s">
        <v>30</v>
      </c>
      <c r="H37">
        <v>5</v>
      </c>
      <c r="I37" t="s">
        <v>55</v>
      </c>
      <c r="J37">
        <v>36</v>
      </c>
      <c r="K37" t="s">
        <v>51</v>
      </c>
      <c r="L37">
        <v>9000</v>
      </c>
      <c r="M37">
        <v>5</v>
      </c>
      <c r="N37">
        <v>45000</v>
      </c>
      <c r="O37">
        <v>116.71</v>
      </c>
      <c r="P37" t="s">
        <v>24</v>
      </c>
      <c r="Q37" t="s">
        <v>76</v>
      </c>
    </row>
    <row r="38" spans="1:17">
      <c r="A38" t="s">
        <v>103</v>
      </c>
      <c r="B38" t="s">
        <v>104</v>
      </c>
      <c r="C38" s="1">
        <v>45741</v>
      </c>
      <c r="D38">
        <v>49</v>
      </c>
      <c r="E38" t="s">
        <v>28</v>
      </c>
      <c r="F38" t="s">
        <v>36</v>
      </c>
      <c r="G38" t="s">
        <v>30</v>
      </c>
      <c r="H38">
        <v>5</v>
      </c>
      <c r="I38" t="s">
        <v>55</v>
      </c>
      <c r="J38">
        <v>36</v>
      </c>
      <c r="K38" t="s">
        <v>105</v>
      </c>
      <c r="L38">
        <v>75000</v>
      </c>
      <c r="M38">
        <v>10</v>
      </c>
      <c r="N38">
        <v>750000</v>
      </c>
      <c r="O38">
        <v>25.93</v>
      </c>
      <c r="P38" t="s">
        <v>24</v>
      </c>
      <c r="Q38" t="s">
        <v>76</v>
      </c>
    </row>
    <row r="39" spans="1:17">
      <c r="A39" t="s">
        <v>103</v>
      </c>
      <c r="B39" t="s">
        <v>104</v>
      </c>
      <c r="C39" s="1">
        <v>45741</v>
      </c>
      <c r="D39">
        <v>49</v>
      </c>
      <c r="E39" t="s">
        <v>28</v>
      </c>
      <c r="F39" t="s">
        <v>41</v>
      </c>
      <c r="G39" t="s">
        <v>30</v>
      </c>
      <c r="H39">
        <v>5</v>
      </c>
      <c r="I39" t="s">
        <v>55</v>
      </c>
      <c r="J39">
        <v>36</v>
      </c>
      <c r="K39" t="s">
        <v>65</v>
      </c>
      <c r="L39">
        <v>30000</v>
      </c>
      <c r="M39">
        <v>2</v>
      </c>
      <c r="N39">
        <v>60000</v>
      </c>
      <c r="O39">
        <v>179.85</v>
      </c>
      <c r="P39" t="s">
        <v>24</v>
      </c>
      <c r="Q39" t="s">
        <v>76</v>
      </c>
    </row>
    <row r="40" spans="1:17">
      <c r="A40" t="s">
        <v>106</v>
      </c>
      <c r="B40" t="s">
        <v>107</v>
      </c>
      <c r="C40" s="1">
        <v>45741</v>
      </c>
      <c r="D40">
        <v>42</v>
      </c>
      <c r="E40" t="s">
        <v>70</v>
      </c>
      <c r="F40" t="s">
        <v>29</v>
      </c>
      <c r="G40" t="s">
        <v>21</v>
      </c>
      <c r="H40">
        <v>5</v>
      </c>
      <c r="I40" t="s">
        <v>55</v>
      </c>
      <c r="J40">
        <v>23</v>
      </c>
      <c r="K40" t="s">
        <v>46</v>
      </c>
      <c r="L40">
        <v>4500</v>
      </c>
      <c r="M40">
        <v>1</v>
      </c>
      <c r="N40">
        <v>4500</v>
      </c>
      <c r="O40">
        <v>176.34</v>
      </c>
      <c r="P40" t="s">
        <v>39</v>
      </c>
    </row>
    <row r="41" spans="1:17">
      <c r="A41" t="s">
        <v>108</v>
      </c>
      <c r="B41" t="s">
        <v>109</v>
      </c>
      <c r="C41" s="1">
        <v>45713</v>
      </c>
      <c r="D41">
        <v>58</v>
      </c>
      <c r="E41" t="s">
        <v>110</v>
      </c>
      <c r="F41" t="s">
        <v>29</v>
      </c>
      <c r="G41" t="s">
        <v>21</v>
      </c>
      <c r="H41">
        <v>1</v>
      </c>
      <c r="I41" t="s">
        <v>37</v>
      </c>
      <c r="J41">
        <v>18</v>
      </c>
      <c r="K41" t="s">
        <v>72</v>
      </c>
      <c r="L41">
        <v>350</v>
      </c>
      <c r="M41">
        <v>15</v>
      </c>
      <c r="N41">
        <v>5250</v>
      </c>
      <c r="O41">
        <v>40.31</v>
      </c>
      <c r="P41" t="s">
        <v>39</v>
      </c>
    </row>
    <row r="42" spans="1:17">
      <c r="A42" t="s">
        <v>111</v>
      </c>
      <c r="B42" t="s">
        <v>112</v>
      </c>
      <c r="C42" s="1">
        <v>45713</v>
      </c>
      <c r="D42">
        <v>55</v>
      </c>
      <c r="E42" t="s">
        <v>113</v>
      </c>
      <c r="F42" t="s">
        <v>36</v>
      </c>
      <c r="G42" t="s">
        <v>21</v>
      </c>
      <c r="H42">
        <v>4</v>
      </c>
      <c r="I42" t="s">
        <v>114</v>
      </c>
      <c r="J42">
        <v>2</v>
      </c>
      <c r="K42" t="s">
        <v>115</v>
      </c>
      <c r="L42">
        <v>25000</v>
      </c>
      <c r="M42">
        <v>13</v>
      </c>
      <c r="N42">
        <v>325000</v>
      </c>
      <c r="O42">
        <v>128.47999999999999</v>
      </c>
      <c r="P42" t="s">
        <v>39</v>
      </c>
    </row>
    <row r="43" spans="1:17">
      <c r="A43" t="s">
        <v>116</v>
      </c>
      <c r="B43" t="s">
        <v>117</v>
      </c>
      <c r="C43" s="1">
        <v>45741</v>
      </c>
      <c r="D43">
        <v>58</v>
      </c>
      <c r="E43" t="s">
        <v>118</v>
      </c>
      <c r="F43" t="s">
        <v>41</v>
      </c>
      <c r="G43" t="s">
        <v>21</v>
      </c>
      <c r="H43">
        <v>2</v>
      </c>
      <c r="I43" t="s">
        <v>22</v>
      </c>
      <c r="J43">
        <v>57</v>
      </c>
      <c r="K43" t="s">
        <v>62</v>
      </c>
      <c r="L43">
        <v>24000</v>
      </c>
      <c r="M43">
        <v>11</v>
      </c>
      <c r="N43">
        <v>264000</v>
      </c>
      <c r="O43">
        <v>87.2</v>
      </c>
      <c r="P43" t="s">
        <v>39</v>
      </c>
    </row>
    <row r="44" spans="1:17">
      <c r="A44" t="s">
        <v>116</v>
      </c>
      <c r="B44" t="s">
        <v>117</v>
      </c>
      <c r="C44" s="1">
        <v>45741</v>
      </c>
      <c r="D44">
        <v>58</v>
      </c>
      <c r="E44" t="s">
        <v>118</v>
      </c>
      <c r="F44" t="s">
        <v>29</v>
      </c>
      <c r="G44" t="s">
        <v>21</v>
      </c>
      <c r="H44">
        <v>2</v>
      </c>
      <c r="I44" t="s">
        <v>22</v>
      </c>
      <c r="J44">
        <v>57</v>
      </c>
      <c r="K44" t="s">
        <v>87</v>
      </c>
      <c r="L44">
        <v>7500</v>
      </c>
      <c r="M44">
        <v>17</v>
      </c>
      <c r="N44">
        <v>127500</v>
      </c>
      <c r="O44">
        <v>121.44</v>
      </c>
      <c r="P44" t="s">
        <v>39</v>
      </c>
    </row>
    <row r="45" spans="1:17">
      <c r="A45" t="s">
        <v>119</v>
      </c>
      <c r="B45" t="s">
        <v>120</v>
      </c>
      <c r="C45" s="1">
        <v>45741</v>
      </c>
      <c r="D45">
        <v>65</v>
      </c>
      <c r="E45" t="s">
        <v>121</v>
      </c>
      <c r="F45" t="s">
        <v>20</v>
      </c>
      <c r="G45" t="s">
        <v>30</v>
      </c>
      <c r="H45">
        <v>1</v>
      </c>
      <c r="I45" t="s">
        <v>37</v>
      </c>
      <c r="J45">
        <v>3</v>
      </c>
      <c r="K45" t="s">
        <v>58</v>
      </c>
      <c r="L45">
        <v>16000</v>
      </c>
      <c r="M45">
        <v>11</v>
      </c>
      <c r="N45">
        <v>176000</v>
      </c>
      <c r="O45">
        <v>189.8</v>
      </c>
      <c r="P45" t="s">
        <v>39</v>
      </c>
    </row>
    <row r="46" spans="1:17">
      <c r="A46" t="s">
        <v>119</v>
      </c>
      <c r="B46" t="s">
        <v>120</v>
      </c>
      <c r="C46" s="1">
        <v>45741</v>
      </c>
      <c r="D46">
        <v>65</v>
      </c>
      <c r="E46" t="s">
        <v>121</v>
      </c>
      <c r="F46" t="s">
        <v>29</v>
      </c>
      <c r="G46" t="s">
        <v>30</v>
      </c>
      <c r="H46">
        <v>1</v>
      </c>
      <c r="I46" t="s">
        <v>37</v>
      </c>
      <c r="J46">
        <v>3</v>
      </c>
      <c r="K46" t="s">
        <v>56</v>
      </c>
      <c r="L46">
        <v>3500</v>
      </c>
      <c r="M46">
        <v>4</v>
      </c>
      <c r="N46">
        <v>14000</v>
      </c>
      <c r="O46">
        <v>132.85</v>
      </c>
      <c r="P46" t="s">
        <v>39</v>
      </c>
    </row>
    <row r="47" spans="1:17">
      <c r="A47" t="s">
        <v>119</v>
      </c>
      <c r="B47" t="s">
        <v>120</v>
      </c>
      <c r="C47" s="1">
        <v>45741</v>
      </c>
      <c r="D47">
        <v>65</v>
      </c>
      <c r="E47" t="s">
        <v>121</v>
      </c>
      <c r="F47" t="s">
        <v>36</v>
      </c>
      <c r="G47" t="s">
        <v>30</v>
      </c>
      <c r="H47">
        <v>1</v>
      </c>
      <c r="I47" t="s">
        <v>37</v>
      </c>
      <c r="J47">
        <v>3</v>
      </c>
      <c r="K47" t="s">
        <v>62</v>
      </c>
      <c r="L47">
        <v>24000</v>
      </c>
      <c r="M47">
        <v>14</v>
      </c>
      <c r="N47">
        <v>336000</v>
      </c>
      <c r="O47">
        <v>101.67</v>
      </c>
      <c r="P47" t="s">
        <v>39</v>
      </c>
    </row>
    <row r="48" spans="1:17">
      <c r="A48" t="s">
        <v>122</v>
      </c>
      <c r="B48" t="s">
        <v>123</v>
      </c>
      <c r="C48" s="1">
        <v>45741</v>
      </c>
      <c r="D48">
        <v>67</v>
      </c>
      <c r="E48" t="s">
        <v>101</v>
      </c>
      <c r="F48" t="s">
        <v>36</v>
      </c>
      <c r="G48" t="s">
        <v>21</v>
      </c>
      <c r="H48">
        <v>4</v>
      </c>
      <c r="I48" t="s">
        <v>114</v>
      </c>
      <c r="J48">
        <v>13</v>
      </c>
      <c r="K48" t="s">
        <v>105</v>
      </c>
      <c r="L48">
        <v>75000</v>
      </c>
      <c r="M48">
        <v>1</v>
      </c>
      <c r="N48">
        <v>75000</v>
      </c>
      <c r="O48">
        <v>109.81</v>
      </c>
      <c r="P48" t="s">
        <v>39</v>
      </c>
    </row>
    <row r="49" spans="1:17">
      <c r="A49" t="s">
        <v>124</v>
      </c>
      <c r="B49" t="s">
        <v>125</v>
      </c>
      <c r="C49" s="1">
        <v>45741</v>
      </c>
      <c r="D49">
        <v>52</v>
      </c>
      <c r="E49" t="s">
        <v>79</v>
      </c>
      <c r="F49" t="s">
        <v>20</v>
      </c>
      <c r="G49" t="s">
        <v>30</v>
      </c>
      <c r="H49">
        <v>4</v>
      </c>
      <c r="I49" t="s">
        <v>114</v>
      </c>
      <c r="J49">
        <v>51</v>
      </c>
      <c r="K49" t="s">
        <v>46</v>
      </c>
      <c r="L49">
        <v>4500</v>
      </c>
      <c r="M49">
        <v>10</v>
      </c>
      <c r="N49">
        <v>45000</v>
      </c>
      <c r="O49">
        <v>131.94</v>
      </c>
      <c r="P49" t="s">
        <v>39</v>
      </c>
    </row>
    <row r="50" spans="1:17">
      <c r="A50" t="s">
        <v>124</v>
      </c>
      <c r="B50" t="s">
        <v>125</v>
      </c>
      <c r="C50" s="1">
        <v>45741</v>
      </c>
      <c r="D50">
        <v>52</v>
      </c>
      <c r="E50" t="s">
        <v>79</v>
      </c>
      <c r="F50" t="s">
        <v>36</v>
      </c>
      <c r="G50" t="s">
        <v>30</v>
      </c>
      <c r="H50">
        <v>4</v>
      </c>
      <c r="I50" t="s">
        <v>114</v>
      </c>
      <c r="J50">
        <v>51</v>
      </c>
      <c r="K50" t="s">
        <v>115</v>
      </c>
      <c r="L50">
        <v>25000</v>
      </c>
      <c r="M50">
        <v>8</v>
      </c>
      <c r="N50">
        <v>200000</v>
      </c>
      <c r="O50">
        <v>19.13</v>
      </c>
      <c r="P50" t="s">
        <v>39</v>
      </c>
    </row>
    <row r="51" spans="1:17">
      <c r="A51" t="s">
        <v>124</v>
      </c>
      <c r="B51" t="s">
        <v>125</v>
      </c>
      <c r="C51" s="1">
        <v>45741</v>
      </c>
      <c r="D51">
        <v>52</v>
      </c>
      <c r="E51" t="s">
        <v>79</v>
      </c>
      <c r="F51" t="s">
        <v>29</v>
      </c>
      <c r="G51" t="s">
        <v>30</v>
      </c>
      <c r="H51">
        <v>4</v>
      </c>
      <c r="I51" t="s">
        <v>114</v>
      </c>
      <c r="J51">
        <v>51</v>
      </c>
      <c r="K51" t="s">
        <v>40</v>
      </c>
      <c r="L51">
        <v>500</v>
      </c>
      <c r="M51">
        <v>7</v>
      </c>
      <c r="N51">
        <v>3500</v>
      </c>
      <c r="O51">
        <v>45.32</v>
      </c>
      <c r="P51" t="s">
        <v>39</v>
      </c>
    </row>
    <row r="52" spans="1:17">
      <c r="A52" t="s">
        <v>126</v>
      </c>
      <c r="B52" t="s">
        <v>127</v>
      </c>
      <c r="C52" s="1">
        <v>45682</v>
      </c>
      <c r="D52">
        <v>19</v>
      </c>
      <c r="E52" t="s">
        <v>128</v>
      </c>
      <c r="F52" t="s">
        <v>29</v>
      </c>
      <c r="G52" t="s">
        <v>21</v>
      </c>
      <c r="H52">
        <v>4</v>
      </c>
      <c r="I52" t="s">
        <v>114</v>
      </c>
      <c r="J52">
        <v>31</v>
      </c>
      <c r="K52" t="s">
        <v>46</v>
      </c>
      <c r="L52">
        <v>4500</v>
      </c>
      <c r="M52">
        <v>5</v>
      </c>
      <c r="N52">
        <v>22500</v>
      </c>
      <c r="O52">
        <v>80.23</v>
      </c>
      <c r="P52" t="s">
        <v>39</v>
      </c>
    </row>
    <row r="53" spans="1:17">
      <c r="A53" t="s">
        <v>126</v>
      </c>
      <c r="B53" t="s">
        <v>127</v>
      </c>
      <c r="C53" s="1">
        <v>45682</v>
      </c>
      <c r="D53">
        <v>19</v>
      </c>
      <c r="E53" t="s">
        <v>128</v>
      </c>
      <c r="F53" t="s">
        <v>29</v>
      </c>
      <c r="G53" t="s">
        <v>21</v>
      </c>
      <c r="H53">
        <v>4</v>
      </c>
      <c r="I53" t="s">
        <v>114</v>
      </c>
      <c r="J53">
        <v>31</v>
      </c>
      <c r="K53" t="s">
        <v>102</v>
      </c>
      <c r="L53">
        <v>900</v>
      </c>
      <c r="M53">
        <v>4</v>
      </c>
      <c r="N53">
        <v>3600</v>
      </c>
      <c r="O53">
        <v>178.59</v>
      </c>
      <c r="P53" t="s">
        <v>39</v>
      </c>
    </row>
    <row r="54" spans="1:17">
      <c r="A54" t="s">
        <v>129</v>
      </c>
      <c r="B54" t="s">
        <v>130</v>
      </c>
      <c r="C54" s="1">
        <v>45713</v>
      </c>
      <c r="D54">
        <v>44</v>
      </c>
      <c r="E54" t="s">
        <v>131</v>
      </c>
      <c r="F54" t="s">
        <v>36</v>
      </c>
      <c r="G54" t="s">
        <v>30</v>
      </c>
      <c r="H54">
        <v>1</v>
      </c>
      <c r="I54" t="s">
        <v>37</v>
      </c>
      <c r="J54">
        <v>4</v>
      </c>
      <c r="K54" t="s">
        <v>105</v>
      </c>
      <c r="L54">
        <v>75000</v>
      </c>
      <c r="M54">
        <v>18</v>
      </c>
      <c r="N54">
        <v>1350000</v>
      </c>
      <c r="O54">
        <v>166.2</v>
      </c>
      <c r="P54" t="s">
        <v>39</v>
      </c>
    </row>
    <row r="55" spans="1:17">
      <c r="A55" t="s">
        <v>129</v>
      </c>
      <c r="B55" t="s">
        <v>130</v>
      </c>
      <c r="C55" s="1">
        <v>45713</v>
      </c>
      <c r="D55">
        <v>44</v>
      </c>
      <c r="E55" t="s">
        <v>131</v>
      </c>
      <c r="F55" t="s">
        <v>20</v>
      </c>
      <c r="G55" t="s">
        <v>30</v>
      </c>
      <c r="H55">
        <v>1</v>
      </c>
      <c r="I55" t="s">
        <v>37</v>
      </c>
      <c r="J55">
        <v>4</v>
      </c>
      <c r="K55" t="s">
        <v>23</v>
      </c>
      <c r="L55">
        <v>35000</v>
      </c>
      <c r="M55">
        <v>16</v>
      </c>
      <c r="N55">
        <v>560000</v>
      </c>
      <c r="O55">
        <v>179.49</v>
      </c>
      <c r="P55" t="s">
        <v>39</v>
      </c>
    </row>
    <row r="56" spans="1:17">
      <c r="A56" t="s">
        <v>132</v>
      </c>
      <c r="B56" t="s">
        <v>133</v>
      </c>
      <c r="C56" s="1">
        <v>45741</v>
      </c>
      <c r="D56">
        <v>49</v>
      </c>
      <c r="E56" t="s">
        <v>70</v>
      </c>
      <c r="F56" t="s">
        <v>36</v>
      </c>
      <c r="G56" t="s">
        <v>30</v>
      </c>
      <c r="H56">
        <v>2</v>
      </c>
      <c r="I56" t="s">
        <v>22</v>
      </c>
      <c r="J56">
        <v>50</v>
      </c>
      <c r="K56" t="s">
        <v>115</v>
      </c>
      <c r="L56">
        <v>25000</v>
      </c>
      <c r="M56">
        <v>18</v>
      </c>
      <c r="N56">
        <v>450000</v>
      </c>
      <c r="O56">
        <v>64.28</v>
      </c>
      <c r="P56" t="s">
        <v>24</v>
      </c>
      <c r="Q56" t="s">
        <v>76</v>
      </c>
    </row>
    <row r="57" spans="1:17">
      <c r="A57" t="s">
        <v>132</v>
      </c>
      <c r="B57" t="s">
        <v>133</v>
      </c>
      <c r="C57" s="1">
        <v>45741</v>
      </c>
      <c r="D57">
        <v>49</v>
      </c>
      <c r="E57" t="s">
        <v>70</v>
      </c>
      <c r="F57" t="s">
        <v>41</v>
      </c>
      <c r="G57" t="s">
        <v>30</v>
      </c>
      <c r="H57">
        <v>2</v>
      </c>
      <c r="I57" t="s">
        <v>22</v>
      </c>
      <c r="J57">
        <v>50</v>
      </c>
      <c r="K57" t="s">
        <v>42</v>
      </c>
      <c r="L57">
        <v>9000</v>
      </c>
      <c r="M57">
        <v>8</v>
      </c>
      <c r="N57">
        <v>72000</v>
      </c>
      <c r="O57">
        <v>28.11</v>
      </c>
      <c r="P57" t="s">
        <v>24</v>
      </c>
      <c r="Q57" t="s">
        <v>76</v>
      </c>
    </row>
    <row r="58" spans="1:17">
      <c r="A58" t="s">
        <v>132</v>
      </c>
      <c r="B58" t="s">
        <v>133</v>
      </c>
      <c r="C58" s="1">
        <v>45741</v>
      </c>
      <c r="D58">
        <v>49</v>
      </c>
      <c r="E58" t="s">
        <v>70</v>
      </c>
      <c r="F58" t="s">
        <v>20</v>
      </c>
      <c r="G58" t="s">
        <v>30</v>
      </c>
      <c r="H58">
        <v>2</v>
      </c>
      <c r="I58" t="s">
        <v>22</v>
      </c>
      <c r="J58">
        <v>50</v>
      </c>
      <c r="K58" t="s">
        <v>23</v>
      </c>
      <c r="L58">
        <v>35000</v>
      </c>
      <c r="M58">
        <v>7</v>
      </c>
      <c r="N58">
        <v>245000</v>
      </c>
      <c r="O58">
        <v>138.94</v>
      </c>
      <c r="P58" t="s">
        <v>24</v>
      </c>
      <c r="Q58" t="s">
        <v>76</v>
      </c>
    </row>
    <row r="59" spans="1:17">
      <c r="A59" t="s">
        <v>134</v>
      </c>
      <c r="B59" t="s">
        <v>135</v>
      </c>
      <c r="C59" s="1">
        <v>45741</v>
      </c>
      <c r="D59">
        <v>69</v>
      </c>
      <c r="E59" t="s">
        <v>110</v>
      </c>
      <c r="F59" t="s">
        <v>29</v>
      </c>
      <c r="G59" t="s">
        <v>30</v>
      </c>
      <c r="H59">
        <v>4</v>
      </c>
      <c r="I59" t="s">
        <v>114</v>
      </c>
      <c r="J59">
        <v>35</v>
      </c>
      <c r="K59" t="s">
        <v>102</v>
      </c>
      <c r="L59">
        <v>900</v>
      </c>
      <c r="M59">
        <v>19</v>
      </c>
      <c r="N59">
        <v>17100</v>
      </c>
      <c r="O59">
        <v>171.42</v>
      </c>
      <c r="P59" t="s">
        <v>24</v>
      </c>
      <c r="Q59" t="s">
        <v>32</v>
      </c>
    </row>
    <row r="60" spans="1:17">
      <c r="A60" t="s">
        <v>134</v>
      </c>
      <c r="B60" t="s">
        <v>135</v>
      </c>
      <c r="C60" s="1">
        <v>45713</v>
      </c>
      <c r="D60">
        <v>69</v>
      </c>
      <c r="E60" t="s">
        <v>110</v>
      </c>
      <c r="F60" t="s">
        <v>36</v>
      </c>
      <c r="G60" t="s">
        <v>30</v>
      </c>
      <c r="H60">
        <v>4</v>
      </c>
      <c r="I60" t="s">
        <v>114</v>
      </c>
      <c r="J60">
        <v>35</v>
      </c>
      <c r="K60" t="s">
        <v>105</v>
      </c>
      <c r="L60">
        <v>75000</v>
      </c>
      <c r="M60">
        <v>12</v>
      </c>
      <c r="N60">
        <v>900000</v>
      </c>
      <c r="O60">
        <v>95.66</v>
      </c>
      <c r="P60" t="s">
        <v>24</v>
      </c>
      <c r="Q60" t="s">
        <v>32</v>
      </c>
    </row>
    <row r="61" spans="1:17">
      <c r="A61" t="s">
        <v>136</v>
      </c>
      <c r="B61" t="s">
        <v>137</v>
      </c>
      <c r="C61" s="1">
        <v>45713</v>
      </c>
      <c r="D61">
        <v>65</v>
      </c>
      <c r="E61" t="s">
        <v>110</v>
      </c>
      <c r="F61" t="s">
        <v>29</v>
      </c>
      <c r="G61" t="s">
        <v>21</v>
      </c>
      <c r="H61">
        <v>3</v>
      </c>
      <c r="I61" t="s">
        <v>50</v>
      </c>
      <c r="J61">
        <v>32</v>
      </c>
      <c r="K61" t="s">
        <v>56</v>
      </c>
      <c r="L61">
        <v>3500</v>
      </c>
      <c r="M61">
        <v>13</v>
      </c>
      <c r="N61">
        <v>45500</v>
      </c>
      <c r="O61">
        <v>133.94</v>
      </c>
      <c r="P61" t="s">
        <v>39</v>
      </c>
    </row>
    <row r="62" spans="1:17">
      <c r="A62" t="s">
        <v>138</v>
      </c>
      <c r="B62" t="s">
        <v>139</v>
      </c>
      <c r="C62" s="1">
        <v>45713</v>
      </c>
      <c r="D62">
        <v>75</v>
      </c>
      <c r="E62" t="s">
        <v>140</v>
      </c>
      <c r="F62" t="s">
        <v>41</v>
      </c>
      <c r="G62" t="s">
        <v>21</v>
      </c>
      <c r="H62">
        <v>5</v>
      </c>
      <c r="I62" t="s">
        <v>55</v>
      </c>
      <c r="J62">
        <v>59</v>
      </c>
      <c r="K62" t="s">
        <v>71</v>
      </c>
      <c r="L62">
        <v>14500</v>
      </c>
      <c r="M62">
        <v>15</v>
      </c>
      <c r="N62">
        <v>217500</v>
      </c>
      <c r="O62">
        <v>27.57</v>
      </c>
      <c r="P62" t="s">
        <v>39</v>
      </c>
    </row>
    <row r="63" spans="1:17">
      <c r="A63" t="s">
        <v>141</v>
      </c>
      <c r="B63" t="s">
        <v>142</v>
      </c>
      <c r="C63" s="1">
        <v>45713</v>
      </c>
      <c r="D63">
        <v>22</v>
      </c>
      <c r="E63" t="s">
        <v>143</v>
      </c>
      <c r="F63" t="s">
        <v>36</v>
      </c>
      <c r="G63" t="s">
        <v>30</v>
      </c>
      <c r="H63">
        <v>4</v>
      </c>
      <c r="I63" t="s">
        <v>114</v>
      </c>
      <c r="J63">
        <v>21</v>
      </c>
      <c r="K63" t="s">
        <v>62</v>
      </c>
      <c r="L63">
        <v>24000</v>
      </c>
      <c r="M63">
        <v>16</v>
      </c>
      <c r="N63">
        <v>384000</v>
      </c>
      <c r="O63">
        <v>167.06</v>
      </c>
      <c r="P63" t="s">
        <v>39</v>
      </c>
    </row>
    <row r="64" spans="1:17">
      <c r="A64" t="s">
        <v>141</v>
      </c>
      <c r="B64" t="s">
        <v>142</v>
      </c>
      <c r="C64" s="1">
        <v>45713</v>
      </c>
      <c r="D64">
        <v>22</v>
      </c>
      <c r="E64" t="s">
        <v>143</v>
      </c>
      <c r="F64" t="s">
        <v>29</v>
      </c>
      <c r="G64" t="s">
        <v>30</v>
      </c>
      <c r="H64">
        <v>4</v>
      </c>
      <c r="I64" t="s">
        <v>114</v>
      </c>
      <c r="J64">
        <v>21</v>
      </c>
      <c r="K64" t="s">
        <v>58</v>
      </c>
      <c r="L64">
        <v>16000</v>
      </c>
      <c r="M64">
        <v>2</v>
      </c>
      <c r="N64">
        <v>32000</v>
      </c>
      <c r="O64">
        <v>149.93</v>
      </c>
      <c r="P64" t="s">
        <v>39</v>
      </c>
    </row>
    <row r="65" spans="1:17">
      <c r="A65" t="s">
        <v>144</v>
      </c>
      <c r="B65" t="s">
        <v>145</v>
      </c>
      <c r="C65" s="1">
        <v>45682</v>
      </c>
      <c r="D65">
        <v>44</v>
      </c>
      <c r="E65" t="s">
        <v>146</v>
      </c>
      <c r="F65" t="s">
        <v>20</v>
      </c>
      <c r="G65" t="s">
        <v>21</v>
      </c>
      <c r="H65">
        <v>2</v>
      </c>
      <c r="I65" t="s">
        <v>22</v>
      </c>
      <c r="J65">
        <v>49</v>
      </c>
      <c r="K65" t="s">
        <v>23</v>
      </c>
      <c r="L65">
        <v>35000</v>
      </c>
      <c r="M65">
        <v>19</v>
      </c>
      <c r="N65">
        <v>665000</v>
      </c>
      <c r="O65">
        <v>134.06</v>
      </c>
      <c r="P65" t="s">
        <v>24</v>
      </c>
      <c r="Q65" t="s">
        <v>76</v>
      </c>
    </row>
    <row r="66" spans="1:17">
      <c r="A66" t="s">
        <v>144</v>
      </c>
      <c r="B66" t="s">
        <v>145</v>
      </c>
      <c r="C66" s="1">
        <v>45682</v>
      </c>
      <c r="D66">
        <v>44</v>
      </c>
      <c r="E66" t="s">
        <v>146</v>
      </c>
      <c r="F66" t="s">
        <v>41</v>
      </c>
      <c r="G66" t="s">
        <v>21</v>
      </c>
      <c r="H66">
        <v>2</v>
      </c>
      <c r="I66" t="s">
        <v>22</v>
      </c>
      <c r="J66">
        <v>49</v>
      </c>
      <c r="K66" t="s">
        <v>38</v>
      </c>
      <c r="L66">
        <v>20000</v>
      </c>
      <c r="M66">
        <v>9</v>
      </c>
      <c r="N66">
        <v>180000</v>
      </c>
      <c r="O66">
        <v>93.27</v>
      </c>
      <c r="P66" t="s">
        <v>24</v>
      </c>
      <c r="Q66" t="s">
        <v>76</v>
      </c>
    </row>
    <row r="67" spans="1:17">
      <c r="A67" t="s">
        <v>144</v>
      </c>
      <c r="B67" t="s">
        <v>145</v>
      </c>
      <c r="C67" s="1">
        <v>45682</v>
      </c>
      <c r="D67">
        <v>44</v>
      </c>
      <c r="E67" t="s">
        <v>146</v>
      </c>
      <c r="F67" t="s">
        <v>36</v>
      </c>
      <c r="G67" t="s">
        <v>21</v>
      </c>
      <c r="H67">
        <v>2</v>
      </c>
      <c r="I67" t="s">
        <v>22</v>
      </c>
      <c r="J67">
        <v>49</v>
      </c>
      <c r="K67" t="s">
        <v>115</v>
      </c>
      <c r="L67">
        <v>25000</v>
      </c>
      <c r="M67">
        <v>20</v>
      </c>
      <c r="N67">
        <v>500000</v>
      </c>
      <c r="O67">
        <v>33.97</v>
      </c>
      <c r="P67" t="s">
        <v>24</v>
      </c>
      <c r="Q67" t="s">
        <v>76</v>
      </c>
    </row>
    <row r="68" spans="1:17">
      <c r="A68" t="s">
        <v>147</v>
      </c>
      <c r="B68" t="s">
        <v>148</v>
      </c>
      <c r="C68" s="1">
        <v>45682</v>
      </c>
      <c r="D68">
        <v>36</v>
      </c>
      <c r="E68" t="s">
        <v>149</v>
      </c>
      <c r="F68" t="s">
        <v>29</v>
      </c>
      <c r="G68" t="s">
        <v>21</v>
      </c>
      <c r="H68">
        <v>3</v>
      </c>
      <c r="I68" t="s">
        <v>50</v>
      </c>
      <c r="J68">
        <v>38</v>
      </c>
      <c r="K68" t="s">
        <v>72</v>
      </c>
      <c r="L68">
        <v>350</v>
      </c>
      <c r="M68">
        <v>8</v>
      </c>
      <c r="N68">
        <v>2800</v>
      </c>
      <c r="O68">
        <v>15.66</v>
      </c>
      <c r="P68" t="s">
        <v>39</v>
      </c>
    </row>
    <row r="69" spans="1:17">
      <c r="A69" t="s">
        <v>147</v>
      </c>
      <c r="B69" t="s">
        <v>148</v>
      </c>
      <c r="C69" s="1">
        <v>45682</v>
      </c>
      <c r="D69">
        <v>36</v>
      </c>
      <c r="E69" t="s">
        <v>149</v>
      </c>
      <c r="F69" t="s">
        <v>36</v>
      </c>
      <c r="G69" t="s">
        <v>21</v>
      </c>
      <c r="H69">
        <v>3</v>
      </c>
      <c r="I69" t="s">
        <v>50</v>
      </c>
      <c r="J69">
        <v>38</v>
      </c>
      <c r="K69" t="s">
        <v>38</v>
      </c>
      <c r="L69">
        <v>20000</v>
      </c>
      <c r="M69">
        <v>10</v>
      </c>
      <c r="N69">
        <v>200000</v>
      </c>
      <c r="O69">
        <v>139.59</v>
      </c>
      <c r="P69" t="s">
        <v>39</v>
      </c>
    </row>
    <row r="70" spans="1:17">
      <c r="A70" t="s">
        <v>150</v>
      </c>
      <c r="B70" t="s">
        <v>151</v>
      </c>
      <c r="C70" s="1">
        <v>45741</v>
      </c>
      <c r="D70">
        <v>21</v>
      </c>
      <c r="E70" t="s">
        <v>152</v>
      </c>
      <c r="F70" t="s">
        <v>41</v>
      </c>
      <c r="G70" t="s">
        <v>30</v>
      </c>
      <c r="H70">
        <v>1</v>
      </c>
      <c r="I70" t="s">
        <v>37</v>
      </c>
      <c r="J70">
        <v>43</v>
      </c>
      <c r="K70" t="s">
        <v>71</v>
      </c>
      <c r="L70">
        <v>14500</v>
      </c>
      <c r="M70">
        <v>12</v>
      </c>
      <c r="N70">
        <v>174000</v>
      </c>
      <c r="O70">
        <v>21.56</v>
      </c>
      <c r="P70" t="s">
        <v>39</v>
      </c>
    </row>
    <row r="71" spans="1:17">
      <c r="A71" t="s">
        <v>150</v>
      </c>
      <c r="B71" t="s">
        <v>151</v>
      </c>
      <c r="C71" s="1">
        <v>45741</v>
      </c>
      <c r="D71">
        <v>21</v>
      </c>
      <c r="E71" t="s">
        <v>152</v>
      </c>
      <c r="F71" t="s">
        <v>20</v>
      </c>
      <c r="G71" t="s">
        <v>30</v>
      </c>
      <c r="H71">
        <v>1</v>
      </c>
      <c r="I71" t="s">
        <v>37</v>
      </c>
      <c r="J71">
        <v>43</v>
      </c>
      <c r="K71" t="s">
        <v>23</v>
      </c>
      <c r="L71">
        <v>35000</v>
      </c>
      <c r="M71">
        <v>14</v>
      </c>
      <c r="N71">
        <v>490000</v>
      </c>
      <c r="O71">
        <v>141.61000000000001</v>
      </c>
      <c r="P71" t="s">
        <v>39</v>
      </c>
    </row>
    <row r="72" spans="1:17">
      <c r="A72" t="s">
        <v>153</v>
      </c>
      <c r="B72" t="s">
        <v>154</v>
      </c>
      <c r="C72" s="1">
        <v>45713</v>
      </c>
      <c r="D72">
        <v>50</v>
      </c>
      <c r="E72" t="s">
        <v>86</v>
      </c>
      <c r="F72" t="s">
        <v>41</v>
      </c>
      <c r="G72" t="s">
        <v>30</v>
      </c>
      <c r="H72">
        <v>5</v>
      </c>
      <c r="I72" t="s">
        <v>55</v>
      </c>
      <c r="J72">
        <v>30</v>
      </c>
      <c r="K72" t="s">
        <v>65</v>
      </c>
      <c r="L72">
        <v>30000</v>
      </c>
      <c r="M72">
        <v>8</v>
      </c>
      <c r="N72">
        <v>240000</v>
      </c>
      <c r="O72">
        <v>176.39</v>
      </c>
      <c r="P72" t="s">
        <v>24</v>
      </c>
      <c r="Q72" t="s">
        <v>32</v>
      </c>
    </row>
    <row r="73" spans="1:17">
      <c r="A73" t="s">
        <v>155</v>
      </c>
      <c r="B73" t="s">
        <v>156</v>
      </c>
      <c r="C73" s="1">
        <v>45741</v>
      </c>
      <c r="D73">
        <v>64</v>
      </c>
      <c r="E73" t="s">
        <v>157</v>
      </c>
      <c r="F73" t="s">
        <v>36</v>
      </c>
      <c r="G73" t="s">
        <v>21</v>
      </c>
      <c r="H73">
        <v>2</v>
      </c>
      <c r="I73" t="s">
        <v>22</v>
      </c>
      <c r="J73">
        <v>32</v>
      </c>
      <c r="K73" t="s">
        <v>62</v>
      </c>
      <c r="L73">
        <v>24000</v>
      </c>
      <c r="M73">
        <v>9</v>
      </c>
      <c r="N73">
        <v>216000</v>
      </c>
      <c r="O73">
        <v>176.12</v>
      </c>
      <c r="P73" t="s">
        <v>39</v>
      </c>
    </row>
    <row r="74" spans="1:17">
      <c r="A74" t="s">
        <v>155</v>
      </c>
      <c r="B74" t="s">
        <v>156</v>
      </c>
      <c r="C74" s="1">
        <v>45741</v>
      </c>
      <c r="D74">
        <v>64</v>
      </c>
      <c r="E74" t="s">
        <v>157</v>
      </c>
      <c r="F74" t="s">
        <v>29</v>
      </c>
      <c r="G74" t="s">
        <v>21</v>
      </c>
      <c r="H74">
        <v>2</v>
      </c>
      <c r="I74" t="s">
        <v>22</v>
      </c>
      <c r="J74">
        <v>32</v>
      </c>
      <c r="K74" t="s">
        <v>58</v>
      </c>
      <c r="L74">
        <v>16000</v>
      </c>
      <c r="M74">
        <v>7</v>
      </c>
      <c r="N74">
        <v>112000</v>
      </c>
      <c r="O74">
        <v>103.57</v>
      </c>
      <c r="P74" t="s">
        <v>39</v>
      </c>
    </row>
    <row r="75" spans="1:17">
      <c r="A75" t="s">
        <v>158</v>
      </c>
      <c r="B75" t="s">
        <v>159</v>
      </c>
      <c r="C75" s="1">
        <v>45713</v>
      </c>
      <c r="D75">
        <v>46</v>
      </c>
      <c r="E75" t="s">
        <v>110</v>
      </c>
      <c r="F75" t="s">
        <v>29</v>
      </c>
      <c r="G75" t="s">
        <v>30</v>
      </c>
      <c r="H75">
        <v>4</v>
      </c>
      <c r="I75" t="s">
        <v>114</v>
      </c>
      <c r="J75">
        <v>36</v>
      </c>
      <c r="K75" t="s">
        <v>83</v>
      </c>
      <c r="L75">
        <v>1000</v>
      </c>
      <c r="M75">
        <v>13</v>
      </c>
      <c r="N75">
        <v>13000</v>
      </c>
      <c r="O75">
        <v>59.2</v>
      </c>
      <c r="P75" t="s">
        <v>39</v>
      </c>
    </row>
    <row r="76" spans="1:17">
      <c r="A76" t="s">
        <v>158</v>
      </c>
      <c r="B76" t="s">
        <v>159</v>
      </c>
      <c r="C76" s="1">
        <v>45713</v>
      </c>
      <c r="D76">
        <v>46</v>
      </c>
      <c r="E76" t="s">
        <v>110</v>
      </c>
      <c r="F76" t="s">
        <v>41</v>
      </c>
      <c r="G76" t="s">
        <v>30</v>
      </c>
      <c r="H76">
        <v>4</v>
      </c>
      <c r="I76" t="s">
        <v>114</v>
      </c>
      <c r="J76">
        <v>36</v>
      </c>
      <c r="K76" t="s">
        <v>38</v>
      </c>
      <c r="L76">
        <v>20000</v>
      </c>
      <c r="M76">
        <v>19</v>
      </c>
      <c r="N76">
        <v>380000</v>
      </c>
      <c r="O76">
        <v>61.59</v>
      </c>
      <c r="P76" t="s">
        <v>39</v>
      </c>
    </row>
    <row r="77" spans="1:17">
      <c r="A77" t="s">
        <v>160</v>
      </c>
      <c r="B77" t="s">
        <v>161</v>
      </c>
      <c r="C77" s="1">
        <v>45741</v>
      </c>
      <c r="D77">
        <v>76</v>
      </c>
      <c r="E77" t="s">
        <v>75</v>
      </c>
      <c r="F77" t="s">
        <v>36</v>
      </c>
      <c r="G77" t="s">
        <v>30</v>
      </c>
      <c r="H77">
        <v>3</v>
      </c>
      <c r="I77" t="s">
        <v>50</v>
      </c>
      <c r="J77">
        <v>28</v>
      </c>
      <c r="K77" t="s">
        <v>71</v>
      </c>
      <c r="L77">
        <v>14500</v>
      </c>
      <c r="M77">
        <v>7</v>
      </c>
      <c r="N77">
        <v>101500</v>
      </c>
      <c r="O77">
        <v>24.57</v>
      </c>
      <c r="P77" t="s">
        <v>39</v>
      </c>
    </row>
    <row r="78" spans="1:17">
      <c r="A78" t="s">
        <v>160</v>
      </c>
      <c r="B78" t="s">
        <v>161</v>
      </c>
      <c r="C78" s="1">
        <v>45741</v>
      </c>
      <c r="D78">
        <v>76</v>
      </c>
      <c r="E78" t="s">
        <v>75</v>
      </c>
      <c r="F78" t="s">
        <v>29</v>
      </c>
      <c r="G78" t="s">
        <v>30</v>
      </c>
      <c r="H78">
        <v>3</v>
      </c>
      <c r="I78" t="s">
        <v>50</v>
      </c>
      <c r="J78">
        <v>28</v>
      </c>
      <c r="K78" t="s">
        <v>51</v>
      </c>
      <c r="L78">
        <v>9000</v>
      </c>
      <c r="M78">
        <v>18</v>
      </c>
      <c r="N78">
        <v>162000</v>
      </c>
      <c r="O78">
        <v>24.35</v>
      </c>
      <c r="P78" t="s">
        <v>39</v>
      </c>
    </row>
    <row r="79" spans="1:17">
      <c r="A79" t="s">
        <v>162</v>
      </c>
      <c r="B79" t="s">
        <v>163</v>
      </c>
      <c r="C79" s="1">
        <v>45741</v>
      </c>
      <c r="D79">
        <v>40</v>
      </c>
      <c r="E79" t="s">
        <v>79</v>
      </c>
      <c r="F79" t="s">
        <v>20</v>
      </c>
      <c r="G79" t="s">
        <v>30</v>
      </c>
      <c r="H79">
        <v>1</v>
      </c>
      <c r="I79" t="s">
        <v>37</v>
      </c>
      <c r="J79">
        <v>18</v>
      </c>
      <c r="K79" t="s">
        <v>46</v>
      </c>
      <c r="L79">
        <v>4500</v>
      </c>
      <c r="M79">
        <v>18</v>
      </c>
      <c r="N79">
        <v>81000</v>
      </c>
      <c r="O79">
        <v>60.8</v>
      </c>
      <c r="P79" t="s">
        <v>39</v>
      </c>
    </row>
    <row r="80" spans="1:17">
      <c r="A80" t="s">
        <v>162</v>
      </c>
      <c r="B80" t="s">
        <v>163</v>
      </c>
      <c r="C80" s="1">
        <v>45741</v>
      </c>
      <c r="D80">
        <v>40</v>
      </c>
      <c r="E80" t="s">
        <v>79</v>
      </c>
      <c r="F80" t="s">
        <v>29</v>
      </c>
      <c r="G80" t="s">
        <v>30</v>
      </c>
      <c r="H80">
        <v>1</v>
      </c>
      <c r="I80" t="s">
        <v>37</v>
      </c>
      <c r="J80">
        <v>18</v>
      </c>
      <c r="K80" t="s">
        <v>164</v>
      </c>
      <c r="L80">
        <v>600</v>
      </c>
      <c r="M80">
        <v>2</v>
      </c>
      <c r="N80">
        <v>1200</v>
      </c>
      <c r="O80">
        <v>55.23</v>
      </c>
      <c r="P80" t="s">
        <v>39</v>
      </c>
    </row>
    <row r="81" spans="1:17">
      <c r="A81" t="s">
        <v>165</v>
      </c>
      <c r="B81" t="s">
        <v>166</v>
      </c>
      <c r="C81" s="1">
        <v>45682</v>
      </c>
      <c r="D81">
        <v>32</v>
      </c>
      <c r="E81" t="s">
        <v>90</v>
      </c>
      <c r="F81" t="s">
        <v>36</v>
      </c>
      <c r="G81" t="s">
        <v>21</v>
      </c>
      <c r="H81">
        <v>5</v>
      </c>
      <c r="I81" t="s">
        <v>55</v>
      </c>
      <c r="J81">
        <v>56</v>
      </c>
      <c r="K81" t="s">
        <v>42</v>
      </c>
      <c r="L81">
        <v>9000</v>
      </c>
      <c r="M81">
        <v>16</v>
      </c>
      <c r="N81">
        <v>144000</v>
      </c>
      <c r="O81">
        <v>50.87</v>
      </c>
      <c r="P81" t="s">
        <v>24</v>
      </c>
      <c r="Q81" t="s">
        <v>167</v>
      </c>
    </row>
    <row r="82" spans="1:17">
      <c r="A82" t="s">
        <v>165</v>
      </c>
      <c r="B82" t="s">
        <v>166</v>
      </c>
      <c r="C82" s="1">
        <v>45682</v>
      </c>
      <c r="D82">
        <v>32</v>
      </c>
      <c r="E82" t="s">
        <v>90</v>
      </c>
      <c r="F82" t="s">
        <v>41</v>
      </c>
      <c r="G82" t="s">
        <v>21</v>
      </c>
      <c r="H82">
        <v>5</v>
      </c>
      <c r="I82" t="s">
        <v>55</v>
      </c>
      <c r="J82">
        <v>56</v>
      </c>
      <c r="K82" t="s">
        <v>42</v>
      </c>
      <c r="L82">
        <v>9000</v>
      </c>
      <c r="M82">
        <v>13</v>
      </c>
      <c r="N82">
        <v>117000</v>
      </c>
      <c r="O82">
        <v>164.51</v>
      </c>
      <c r="P82" t="s">
        <v>24</v>
      </c>
      <c r="Q82" t="s">
        <v>167</v>
      </c>
    </row>
    <row r="83" spans="1:17">
      <c r="A83" t="s">
        <v>168</v>
      </c>
      <c r="B83" t="s">
        <v>169</v>
      </c>
      <c r="C83" s="1">
        <v>45741</v>
      </c>
      <c r="D83">
        <v>25</v>
      </c>
      <c r="E83" t="s">
        <v>49</v>
      </c>
      <c r="F83" t="s">
        <v>29</v>
      </c>
      <c r="G83" t="s">
        <v>21</v>
      </c>
      <c r="H83">
        <v>1</v>
      </c>
      <c r="I83" t="s">
        <v>37</v>
      </c>
      <c r="J83">
        <v>10</v>
      </c>
      <c r="K83" t="s">
        <v>72</v>
      </c>
      <c r="L83">
        <v>350</v>
      </c>
      <c r="M83">
        <v>13</v>
      </c>
      <c r="N83">
        <v>4550</v>
      </c>
      <c r="O83">
        <v>155.25</v>
      </c>
      <c r="P83" t="s">
        <v>39</v>
      </c>
    </row>
    <row r="84" spans="1:17">
      <c r="A84" t="s">
        <v>170</v>
      </c>
      <c r="B84" t="s">
        <v>171</v>
      </c>
      <c r="C84" s="1">
        <v>45682</v>
      </c>
      <c r="D84">
        <v>72</v>
      </c>
      <c r="E84" t="s">
        <v>149</v>
      </c>
      <c r="F84" t="s">
        <v>20</v>
      </c>
      <c r="G84" t="s">
        <v>30</v>
      </c>
      <c r="H84">
        <v>5</v>
      </c>
      <c r="I84" t="s">
        <v>55</v>
      </c>
      <c r="J84">
        <v>20</v>
      </c>
      <c r="K84" t="s">
        <v>46</v>
      </c>
      <c r="L84">
        <v>4500</v>
      </c>
      <c r="M84">
        <v>3</v>
      </c>
      <c r="N84">
        <v>13500</v>
      </c>
      <c r="O84">
        <v>53.3</v>
      </c>
      <c r="P84" t="s">
        <v>39</v>
      </c>
    </row>
    <row r="85" spans="1:17">
      <c r="A85" t="s">
        <v>172</v>
      </c>
      <c r="B85" t="s">
        <v>173</v>
      </c>
      <c r="C85" s="1">
        <v>45682</v>
      </c>
      <c r="D85">
        <v>46</v>
      </c>
      <c r="E85" t="s">
        <v>131</v>
      </c>
      <c r="F85" t="s">
        <v>29</v>
      </c>
      <c r="G85" t="s">
        <v>21</v>
      </c>
      <c r="H85">
        <v>4</v>
      </c>
      <c r="I85" t="s">
        <v>114</v>
      </c>
      <c r="J85">
        <v>11</v>
      </c>
      <c r="K85" t="s">
        <v>72</v>
      </c>
      <c r="L85">
        <v>350</v>
      </c>
      <c r="M85">
        <v>10</v>
      </c>
      <c r="N85">
        <v>3500</v>
      </c>
      <c r="O85">
        <v>57.98</v>
      </c>
      <c r="P85" t="s">
        <v>39</v>
      </c>
    </row>
    <row r="86" spans="1:17">
      <c r="A86" t="s">
        <v>172</v>
      </c>
      <c r="B86" t="s">
        <v>173</v>
      </c>
      <c r="C86" s="1">
        <v>45682</v>
      </c>
      <c r="D86">
        <v>46</v>
      </c>
      <c r="E86" t="s">
        <v>131</v>
      </c>
      <c r="F86" t="s">
        <v>20</v>
      </c>
      <c r="G86" t="s">
        <v>21</v>
      </c>
      <c r="H86">
        <v>4</v>
      </c>
      <c r="I86" t="s">
        <v>114</v>
      </c>
      <c r="J86">
        <v>11</v>
      </c>
      <c r="K86" t="s">
        <v>23</v>
      </c>
      <c r="L86">
        <v>35000</v>
      </c>
      <c r="M86">
        <v>8</v>
      </c>
      <c r="N86">
        <v>280000</v>
      </c>
      <c r="O86">
        <v>14.7</v>
      </c>
      <c r="P86" t="s">
        <v>39</v>
      </c>
    </row>
    <row r="87" spans="1:17">
      <c r="A87" t="s">
        <v>172</v>
      </c>
      <c r="B87" t="s">
        <v>173</v>
      </c>
      <c r="C87" s="1">
        <v>45682</v>
      </c>
      <c r="D87">
        <v>46</v>
      </c>
      <c r="E87" t="s">
        <v>131</v>
      </c>
      <c r="F87" t="s">
        <v>41</v>
      </c>
      <c r="G87" t="s">
        <v>21</v>
      </c>
      <c r="H87">
        <v>4</v>
      </c>
      <c r="I87" t="s">
        <v>114</v>
      </c>
      <c r="J87">
        <v>11</v>
      </c>
      <c r="K87" t="s">
        <v>65</v>
      </c>
      <c r="L87">
        <v>30000</v>
      </c>
      <c r="M87">
        <v>19</v>
      </c>
      <c r="N87">
        <v>570000</v>
      </c>
      <c r="O87">
        <v>157.66999999999999</v>
      </c>
      <c r="P87" t="s">
        <v>39</v>
      </c>
    </row>
    <row r="88" spans="1:17">
      <c r="A88" t="s">
        <v>174</v>
      </c>
      <c r="B88" t="s">
        <v>175</v>
      </c>
      <c r="C88" s="1">
        <v>45713</v>
      </c>
      <c r="D88">
        <v>70</v>
      </c>
      <c r="E88" t="s">
        <v>176</v>
      </c>
      <c r="F88" t="s">
        <v>41</v>
      </c>
      <c r="G88" t="s">
        <v>21</v>
      </c>
      <c r="H88">
        <v>3</v>
      </c>
      <c r="I88" t="s">
        <v>50</v>
      </c>
      <c r="J88">
        <v>42</v>
      </c>
      <c r="K88" t="s">
        <v>38</v>
      </c>
      <c r="L88">
        <v>20000</v>
      </c>
      <c r="M88">
        <v>20</v>
      </c>
      <c r="N88">
        <v>400000</v>
      </c>
      <c r="O88">
        <v>158.63</v>
      </c>
      <c r="P88" t="s">
        <v>39</v>
      </c>
    </row>
    <row r="89" spans="1:17">
      <c r="A89" t="s">
        <v>177</v>
      </c>
      <c r="B89" t="s">
        <v>178</v>
      </c>
      <c r="C89" s="1">
        <v>45741</v>
      </c>
      <c r="D89">
        <v>72</v>
      </c>
      <c r="E89" t="s">
        <v>176</v>
      </c>
      <c r="F89" t="s">
        <v>29</v>
      </c>
      <c r="G89" t="s">
        <v>30</v>
      </c>
      <c r="H89">
        <v>4</v>
      </c>
      <c r="I89" t="s">
        <v>114</v>
      </c>
      <c r="J89">
        <v>45</v>
      </c>
      <c r="K89" t="s">
        <v>102</v>
      </c>
      <c r="L89">
        <v>900</v>
      </c>
      <c r="M89">
        <v>11</v>
      </c>
      <c r="N89">
        <v>9900</v>
      </c>
      <c r="O89">
        <v>177.94</v>
      </c>
      <c r="P89" t="s">
        <v>39</v>
      </c>
    </row>
    <row r="90" spans="1:17">
      <c r="A90" t="s">
        <v>177</v>
      </c>
      <c r="B90" t="s">
        <v>178</v>
      </c>
      <c r="C90" s="1">
        <v>45741</v>
      </c>
      <c r="D90">
        <v>72</v>
      </c>
      <c r="E90" t="s">
        <v>176</v>
      </c>
      <c r="F90" t="s">
        <v>20</v>
      </c>
      <c r="G90" t="s">
        <v>30</v>
      </c>
      <c r="H90">
        <v>4</v>
      </c>
      <c r="I90" t="s">
        <v>114</v>
      </c>
      <c r="J90">
        <v>45</v>
      </c>
      <c r="K90" t="s">
        <v>51</v>
      </c>
      <c r="L90">
        <v>9000</v>
      </c>
      <c r="M90">
        <v>8</v>
      </c>
      <c r="N90">
        <v>72000</v>
      </c>
      <c r="O90">
        <v>5.66</v>
      </c>
      <c r="P90" t="s">
        <v>39</v>
      </c>
    </row>
    <row r="91" spans="1:17">
      <c r="A91" t="s">
        <v>177</v>
      </c>
      <c r="B91" t="s">
        <v>178</v>
      </c>
      <c r="C91" s="1">
        <v>45741</v>
      </c>
      <c r="D91">
        <v>72</v>
      </c>
      <c r="E91" t="s">
        <v>176</v>
      </c>
      <c r="F91" t="s">
        <v>41</v>
      </c>
      <c r="G91" t="s">
        <v>30</v>
      </c>
      <c r="H91">
        <v>4</v>
      </c>
      <c r="I91" t="s">
        <v>114</v>
      </c>
      <c r="J91">
        <v>45</v>
      </c>
      <c r="K91" t="s">
        <v>62</v>
      </c>
      <c r="L91">
        <v>24000</v>
      </c>
      <c r="M91">
        <v>1</v>
      </c>
      <c r="N91">
        <v>24000</v>
      </c>
      <c r="O91">
        <v>117.63</v>
      </c>
      <c r="P91" t="s">
        <v>39</v>
      </c>
    </row>
    <row r="92" spans="1:17">
      <c r="A92" t="s">
        <v>179</v>
      </c>
      <c r="B92" t="s">
        <v>180</v>
      </c>
      <c r="C92" s="1">
        <v>45713</v>
      </c>
      <c r="D92">
        <v>21</v>
      </c>
      <c r="E92" t="s">
        <v>131</v>
      </c>
      <c r="F92" t="s">
        <v>29</v>
      </c>
      <c r="G92" t="s">
        <v>30</v>
      </c>
      <c r="H92">
        <v>3</v>
      </c>
      <c r="I92" t="s">
        <v>50</v>
      </c>
      <c r="J92">
        <v>34</v>
      </c>
      <c r="K92" t="s">
        <v>31</v>
      </c>
      <c r="L92">
        <v>5500</v>
      </c>
      <c r="M92">
        <v>11</v>
      </c>
      <c r="N92">
        <v>60500</v>
      </c>
      <c r="O92">
        <v>69.92</v>
      </c>
      <c r="P92" t="s">
        <v>24</v>
      </c>
      <c r="Q92" t="s">
        <v>25</v>
      </c>
    </row>
    <row r="93" spans="1:17">
      <c r="A93" t="s">
        <v>179</v>
      </c>
      <c r="B93" t="s">
        <v>180</v>
      </c>
      <c r="C93" s="1">
        <v>45713</v>
      </c>
      <c r="D93">
        <v>21</v>
      </c>
      <c r="E93" t="s">
        <v>131</v>
      </c>
      <c r="F93" t="s">
        <v>41</v>
      </c>
      <c r="G93" t="s">
        <v>30</v>
      </c>
      <c r="H93">
        <v>3</v>
      </c>
      <c r="I93" t="s">
        <v>50</v>
      </c>
      <c r="J93">
        <v>34</v>
      </c>
      <c r="K93" t="s">
        <v>65</v>
      </c>
      <c r="L93">
        <v>30000</v>
      </c>
      <c r="M93">
        <v>6</v>
      </c>
      <c r="N93">
        <v>180000</v>
      </c>
      <c r="O93">
        <v>134.19</v>
      </c>
      <c r="P93" t="s">
        <v>24</v>
      </c>
      <c r="Q93" t="s">
        <v>25</v>
      </c>
    </row>
    <row r="94" spans="1:17">
      <c r="A94" t="s">
        <v>181</v>
      </c>
      <c r="B94" t="s">
        <v>182</v>
      </c>
      <c r="C94" s="1">
        <v>45713</v>
      </c>
      <c r="D94">
        <v>68</v>
      </c>
      <c r="E94" t="s">
        <v>90</v>
      </c>
      <c r="F94" t="s">
        <v>36</v>
      </c>
      <c r="G94" t="s">
        <v>30</v>
      </c>
      <c r="H94">
        <v>5</v>
      </c>
      <c r="I94" t="s">
        <v>55</v>
      </c>
      <c r="J94">
        <v>43</v>
      </c>
      <c r="K94" t="s">
        <v>38</v>
      </c>
      <c r="L94">
        <v>20000</v>
      </c>
      <c r="M94">
        <v>13</v>
      </c>
      <c r="N94">
        <v>260000</v>
      </c>
      <c r="O94">
        <v>194.05</v>
      </c>
      <c r="P94" t="s">
        <v>24</v>
      </c>
      <c r="Q94" t="s">
        <v>76</v>
      </c>
    </row>
    <row r="95" spans="1:17">
      <c r="A95" t="s">
        <v>181</v>
      </c>
      <c r="B95" t="s">
        <v>182</v>
      </c>
      <c r="C95" s="1">
        <v>45713</v>
      </c>
      <c r="D95">
        <v>68</v>
      </c>
      <c r="E95" t="s">
        <v>90</v>
      </c>
      <c r="F95" t="s">
        <v>20</v>
      </c>
      <c r="G95" t="s">
        <v>30</v>
      </c>
      <c r="H95">
        <v>5</v>
      </c>
      <c r="I95" t="s">
        <v>55</v>
      </c>
      <c r="J95">
        <v>43</v>
      </c>
      <c r="K95" t="s">
        <v>58</v>
      </c>
      <c r="L95">
        <v>16000</v>
      </c>
      <c r="M95">
        <v>18</v>
      </c>
      <c r="N95">
        <v>288000</v>
      </c>
      <c r="O95">
        <v>131.69999999999999</v>
      </c>
      <c r="P95" t="s">
        <v>24</v>
      </c>
      <c r="Q95" t="s">
        <v>76</v>
      </c>
    </row>
    <row r="96" spans="1:17">
      <c r="A96" t="s">
        <v>183</v>
      </c>
      <c r="B96" t="s">
        <v>184</v>
      </c>
      <c r="C96" s="1">
        <v>45741</v>
      </c>
      <c r="D96">
        <v>68</v>
      </c>
      <c r="E96" t="s">
        <v>49</v>
      </c>
      <c r="F96" t="s">
        <v>29</v>
      </c>
      <c r="G96" t="s">
        <v>21</v>
      </c>
      <c r="H96">
        <v>5</v>
      </c>
      <c r="I96" t="s">
        <v>55</v>
      </c>
      <c r="J96">
        <v>34</v>
      </c>
      <c r="K96" t="s">
        <v>40</v>
      </c>
      <c r="L96">
        <v>500</v>
      </c>
      <c r="M96">
        <v>10</v>
      </c>
      <c r="N96">
        <v>5000</v>
      </c>
      <c r="O96">
        <v>110.07</v>
      </c>
      <c r="P96" t="s">
        <v>39</v>
      </c>
    </row>
    <row r="97" spans="1:17">
      <c r="A97" t="s">
        <v>183</v>
      </c>
      <c r="B97" t="s">
        <v>184</v>
      </c>
      <c r="C97" s="1">
        <v>45741</v>
      </c>
      <c r="D97">
        <v>68</v>
      </c>
      <c r="E97" t="s">
        <v>49</v>
      </c>
      <c r="F97" t="s">
        <v>41</v>
      </c>
      <c r="G97" t="s">
        <v>21</v>
      </c>
      <c r="H97">
        <v>5</v>
      </c>
      <c r="I97" t="s">
        <v>55</v>
      </c>
      <c r="J97">
        <v>34</v>
      </c>
      <c r="K97" t="s">
        <v>71</v>
      </c>
      <c r="L97">
        <v>14500</v>
      </c>
      <c r="M97">
        <v>16</v>
      </c>
      <c r="N97">
        <v>232000</v>
      </c>
      <c r="O97">
        <v>176.23</v>
      </c>
      <c r="P97" t="s">
        <v>39</v>
      </c>
    </row>
    <row r="98" spans="1:17">
      <c r="A98" t="s">
        <v>183</v>
      </c>
      <c r="B98" t="s">
        <v>184</v>
      </c>
      <c r="C98" s="1">
        <v>45741</v>
      </c>
      <c r="D98">
        <v>68</v>
      </c>
      <c r="E98" t="s">
        <v>49</v>
      </c>
      <c r="F98" t="s">
        <v>36</v>
      </c>
      <c r="G98" t="s">
        <v>21</v>
      </c>
      <c r="H98">
        <v>5</v>
      </c>
      <c r="I98" t="s">
        <v>55</v>
      </c>
      <c r="J98">
        <v>34</v>
      </c>
      <c r="K98" t="s">
        <v>38</v>
      </c>
      <c r="L98">
        <v>20000</v>
      </c>
      <c r="M98">
        <v>20</v>
      </c>
      <c r="N98">
        <v>400000</v>
      </c>
      <c r="O98">
        <v>6.26</v>
      </c>
      <c r="P98" t="s">
        <v>39</v>
      </c>
    </row>
    <row r="99" spans="1:17">
      <c r="A99" t="s">
        <v>185</v>
      </c>
      <c r="B99" t="s">
        <v>186</v>
      </c>
      <c r="C99" s="1">
        <v>45713</v>
      </c>
      <c r="D99">
        <v>36</v>
      </c>
      <c r="E99" t="s">
        <v>149</v>
      </c>
      <c r="F99" t="s">
        <v>29</v>
      </c>
      <c r="G99" t="s">
        <v>21</v>
      </c>
      <c r="H99">
        <v>1</v>
      </c>
      <c r="I99" t="s">
        <v>37</v>
      </c>
      <c r="J99">
        <v>36</v>
      </c>
      <c r="K99" t="s">
        <v>83</v>
      </c>
      <c r="L99">
        <v>1000</v>
      </c>
      <c r="M99">
        <v>5</v>
      </c>
      <c r="N99">
        <v>5000</v>
      </c>
      <c r="O99">
        <v>129.72</v>
      </c>
      <c r="P99" t="s">
        <v>24</v>
      </c>
      <c r="Q99" t="s">
        <v>32</v>
      </c>
    </row>
    <row r="100" spans="1:17">
      <c r="A100" t="s">
        <v>187</v>
      </c>
      <c r="B100" t="s">
        <v>188</v>
      </c>
      <c r="C100" s="1">
        <v>45713</v>
      </c>
      <c r="D100">
        <v>53</v>
      </c>
      <c r="E100" t="s">
        <v>189</v>
      </c>
      <c r="F100" t="s">
        <v>29</v>
      </c>
      <c r="G100" t="s">
        <v>30</v>
      </c>
      <c r="H100">
        <v>4</v>
      </c>
      <c r="I100" t="s">
        <v>114</v>
      </c>
      <c r="J100">
        <v>27</v>
      </c>
      <c r="K100" t="s">
        <v>72</v>
      </c>
      <c r="L100">
        <v>350</v>
      </c>
      <c r="M100">
        <v>17</v>
      </c>
      <c r="N100">
        <v>5950</v>
      </c>
      <c r="O100">
        <v>184.41</v>
      </c>
      <c r="P100" t="s">
        <v>24</v>
      </c>
      <c r="Q100" t="s">
        <v>25</v>
      </c>
    </row>
    <row r="101" spans="1:17">
      <c r="A101" t="s">
        <v>190</v>
      </c>
      <c r="B101" t="s">
        <v>191</v>
      </c>
      <c r="C101" s="1">
        <v>45741</v>
      </c>
      <c r="D101">
        <v>24</v>
      </c>
      <c r="E101" t="s">
        <v>192</v>
      </c>
      <c r="F101" t="s">
        <v>29</v>
      </c>
      <c r="G101" t="s">
        <v>30</v>
      </c>
      <c r="H101">
        <v>1</v>
      </c>
      <c r="I101" t="s">
        <v>37</v>
      </c>
      <c r="J101">
        <v>22</v>
      </c>
      <c r="K101" t="s">
        <v>193</v>
      </c>
      <c r="L101">
        <v>6500</v>
      </c>
      <c r="M101">
        <v>11</v>
      </c>
      <c r="N101">
        <v>71500</v>
      </c>
      <c r="O101">
        <v>97.13</v>
      </c>
      <c r="P101" t="s">
        <v>24</v>
      </c>
      <c r="Q101" t="s">
        <v>96</v>
      </c>
    </row>
    <row r="102" spans="1:17">
      <c r="A102" t="s">
        <v>190</v>
      </c>
      <c r="B102" t="s">
        <v>191</v>
      </c>
      <c r="C102" s="1">
        <v>45741</v>
      </c>
      <c r="D102">
        <v>24</v>
      </c>
      <c r="E102" t="s">
        <v>192</v>
      </c>
      <c r="F102" t="s">
        <v>41</v>
      </c>
      <c r="G102" t="s">
        <v>30</v>
      </c>
      <c r="H102">
        <v>1</v>
      </c>
      <c r="I102" t="s">
        <v>37</v>
      </c>
      <c r="J102">
        <v>22</v>
      </c>
      <c r="K102" t="s">
        <v>62</v>
      </c>
      <c r="L102">
        <v>24000</v>
      </c>
      <c r="M102">
        <v>13</v>
      </c>
      <c r="N102">
        <v>312000</v>
      </c>
      <c r="O102">
        <v>152.69</v>
      </c>
      <c r="P102" t="s">
        <v>24</v>
      </c>
      <c r="Q102" t="s">
        <v>96</v>
      </c>
    </row>
    <row r="103" spans="1:17">
      <c r="A103" t="s">
        <v>190</v>
      </c>
      <c r="B103" t="s">
        <v>191</v>
      </c>
      <c r="C103" s="1">
        <v>45741</v>
      </c>
      <c r="D103">
        <v>24</v>
      </c>
      <c r="E103" t="s">
        <v>192</v>
      </c>
      <c r="F103" t="s">
        <v>29</v>
      </c>
      <c r="G103" t="s">
        <v>30</v>
      </c>
      <c r="H103">
        <v>1</v>
      </c>
      <c r="I103" t="s">
        <v>37</v>
      </c>
      <c r="J103">
        <v>22</v>
      </c>
      <c r="K103" t="s">
        <v>23</v>
      </c>
      <c r="L103">
        <v>35000</v>
      </c>
      <c r="M103">
        <v>7</v>
      </c>
      <c r="N103">
        <v>245000</v>
      </c>
      <c r="O103">
        <v>186.6</v>
      </c>
      <c r="P103" t="s">
        <v>24</v>
      </c>
      <c r="Q103" t="s">
        <v>96</v>
      </c>
    </row>
    <row r="104" spans="1:17">
      <c r="A104" t="s">
        <v>194</v>
      </c>
      <c r="B104" t="s">
        <v>195</v>
      </c>
      <c r="C104" s="1">
        <v>45741</v>
      </c>
      <c r="D104">
        <v>65</v>
      </c>
      <c r="E104" t="s">
        <v>113</v>
      </c>
      <c r="F104" t="s">
        <v>29</v>
      </c>
      <c r="G104" t="s">
        <v>30</v>
      </c>
      <c r="H104">
        <v>4</v>
      </c>
      <c r="I104" t="s">
        <v>114</v>
      </c>
      <c r="J104">
        <v>3</v>
      </c>
      <c r="K104" t="s">
        <v>164</v>
      </c>
      <c r="L104">
        <v>600</v>
      </c>
      <c r="M104">
        <v>2</v>
      </c>
      <c r="N104">
        <v>1200</v>
      </c>
      <c r="O104">
        <v>99.32</v>
      </c>
      <c r="P104" t="s">
        <v>39</v>
      </c>
    </row>
    <row r="105" spans="1:17">
      <c r="A105" t="s">
        <v>194</v>
      </c>
      <c r="B105" t="s">
        <v>195</v>
      </c>
      <c r="C105" s="1">
        <v>45741</v>
      </c>
      <c r="D105">
        <v>65</v>
      </c>
      <c r="E105" t="s">
        <v>113</v>
      </c>
      <c r="F105" t="s">
        <v>36</v>
      </c>
      <c r="G105" t="s">
        <v>30</v>
      </c>
      <c r="H105">
        <v>4</v>
      </c>
      <c r="I105" t="s">
        <v>114</v>
      </c>
      <c r="J105">
        <v>3</v>
      </c>
      <c r="K105" t="s">
        <v>65</v>
      </c>
      <c r="L105">
        <v>30000</v>
      </c>
      <c r="M105">
        <v>19</v>
      </c>
      <c r="N105">
        <v>570000</v>
      </c>
      <c r="O105">
        <v>100.71</v>
      </c>
      <c r="P105" t="s">
        <v>39</v>
      </c>
    </row>
    <row r="106" spans="1:17">
      <c r="A106" t="s">
        <v>196</v>
      </c>
      <c r="B106" t="s">
        <v>197</v>
      </c>
      <c r="C106" s="1">
        <v>45713</v>
      </c>
      <c r="D106">
        <v>28</v>
      </c>
      <c r="E106" t="s">
        <v>198</v>
      </c>
      <c r="F106" t="s">
        <v>29</v>
      </c>
      <c r="G106" t="s">
        <v>21</v>
      </c>
      <c r="H106">
        <v>1</v>
      </c>
      <c r="I106" t="s">
        <v>37</v>
      </c>
      <c r="J106">
        <v>34</v>
      </c>
      <c r="K106" t="s">
        <v>23</v>
      </c>
      <c r="L106">
        <v>35000</v>
      </c>
      <c r="M106">
        <v>9</v>
      </c>
      <c r="N106">
        <v>315000</v>
      </c>
      <c r="O106">
        <v>156.41</v>
      </c>
      <c r="P106" t="s">
        <v>39</v>
      </c>
    </row>
    <row r="107" spans="1:17">
      <c r="A107" t="s">
        <v>196</v>
      </c>
      <c r="B107" t="s">
        <v>197</v>
      </c>
      <c r="C107" s="1">
        <v>45713</v>
      </c>
      <c r="D107">
        <v>28</v>
      </c>
      <c r="E107" t="s">
        <v>198</v>
      </c>
      <c r="F107" t="s">
        <v>41</v>
      </c>
      <c r="G107" t="s">
        <v>21</v>
      </c>
      <c r="H107">
        <v>1</v>
      </c>
      <c r="I107" t="s">
        <v>37</v>
      </c>
      <c r="J107">
        <v>34</v>
      </c>
      <c r="K107" t="s">
        <v>65</v>
      </c>
      <c r="L107">
        <v>30000</v>
      </c>
      <c r="M107">
        <v>13</v>
      </c>
      <c r="N107">
        <v>390000</v>
      </c>
      <c r="O107">
        <v>124.84</v>
      </c>
      <c r="P107" t="s">
        <v>39</v>
      </c>
    </row>
    <row r="108" spans="1:17">
      <c r="A108" t="s">
        <v>199</v>
      </c>
      <c r="B108" t="s">
        <v>200</v>
      </c>
      <c r="C108" s="1">
        <v>45713</v>
      </c>
      <c r="D108">
        <v>58</v>
      </c>
      <c r="E108" t="s">
        <v>86</v>
      </c>
      <c r="F108" t="s">
        <v>36</v>
      </c>
      <c r="G108" t="s">
        <v>30</v>
      </c>
      <c r="H108">
        <v>5</v>
      </c>
      <c r="I108" t="s">
        <v>55</v>
      </c>
      <c r="J108">
        <v>21</v>
      </c>
      <c r="K108" t="s">
        <v>71</v>
      </c>
      <c r="L108">
        <v>14500</v>
      </c>
      <c r="M108">
        <v>14</v>
      </c>
      <c r="N108">
        <v>203000</v>
      </c>
      <c r="O108">
        <v>149.47999999999999</v>
      </c>
      <c r="P108" t="s">
        <v>24</v>
      </c>
      <c r="Q108" t="s">
        <v>76</v>
      </c>
    </row>
    <row r="109" spans="1:17">
      <c r="A109" t="s">
        <v>201</v>
      </c>
      <c r="B109" t="s">
        <v>202</v>
      </c>
      <c r="C109" s="1">
        <v>45741</v>
      </c>
      <c r="D109">
        <v>28</v>
      </c>
      <c r="E109" t="s">
        <v>198</v>
      </c>
      <c r="F109" t="s">
        <v>36</v>
      </c>
      <c r="G109" t="s">
        <v>21</v>
      </c>
      <c r="H109">
        <v>1</v>
      </c>
      <c r="I109" t="s">
        <v>37</v>
      </c>
      <c r="J109">
        <v>45</v>
      </c>
      <c r="K109" t="s">
        <v>115</v>
      </c>
      <c r="L109">
        <v>25000</v>
      </c>
      <c r="M109">
        <v>5</v>
      </c>
      <c r="N109">
        <v>125000</v>
      </c>
      <c r="O109">
        <v>75.28</v>
      </c>
      <c r="P109" t="s">
        <v>24</v>
      </c>
      <c r="Q109" t="s">
        <v>32</v>
      </c>
    </row>
    <row r="110" spans="1:17">
      <c r="A110" t="s">
        <v>203</v>
      </c>
      <c r="B110" t="s">
        <v>204</v>
      </c>
      <c r="C110" s="1">
        <v>45682</v>
      </c>
      <c r="D110">
        <v>68</v>
      </c>
      <c r="E110" t="s">
        <v>131</v>
      </c>
      <c r="F110" t="s">
        <v>20</v>
      </c>
      <c r="G110" t="s">
        <v>21</v>
      </c>
      <c r="H110">
        <v>5</v>
      </c>
      <c r="I110" t="s">
        <v>55</v>
      </c>
      <c r="J110">
        <v>12</v>
      </c>
      <c r="K110" t="s">
        <v>46</v>
      </c>
      <c r="L110">
        <v>4500</v>
      </c>
      <c r="M110">
        <v>9</v>
      </c>
      <c r="N110">
        <v>40500</v>
      </c>
      <c r="O110">
        <v>92.5</v>
      </c>
      <c r="P110" t="s">
        <v>39</v>
      </c>
    </row>
    <row r="111" spans="1:17">
      <c r="A111" t="s">
        <v>203</v>
      </c>
      <c r="B111" t="s">
        <v>204</v>
      </c>
      <c r="C111" s="1">
        <v>45682</v>
      </c>
      <c r="D111">
        <v>68</v>
      </c>
      <c r="E111" t="s">
        <v>131</v>
      </c>
      <c r="F111" t="s">
        <v>29</v>
      </c>
      <c r="G111" t="s">
        <v>21</v>
      </c>
      <c r="H111">
        <v>5</v>
      </c>
      <c r="I111" t="s">
        <v>55</v>
      </c>
      <c r="J111">
        <v>12</v>
      </c>
      <c r="K111" t="s">
        <v>31</v>
      </c>
      <c r="L111">
        <v>5500</v>
      </c>
      <c r="M111">
        <v>1</v>
      </c>
      <c r="N111">
        <v>5500</v>
      </c>
      <c r="O111">
        <v>51.44</v>
      </c>
      <c r="P111" t="s">
        <v>39</v>
      </c>
    </row>
    <row r="112" spans="1:17">
      <c r="A112" t="s">
        <v>203</v>
      </c>
      <c r="B112" t="s">
        <v>204</v>
      </c>
      <c r="C112" s="1">
        <v>45682</v>
      </c>
      <c r="D112">
        <v>68</v>
      </c>
      <c r="E112" t="s">
        <v>131</v>
      </c>
      <c r="F112" t="s">
        <v>41</v>
      </c>
      <c r="G112" t="s">
        <v>21</v>
      </c>
      <c r="H112">
        <v>5</v>
      </c>
      <c r="I112" t="s">
        <v>55</v>
      </c>
      <c r="J112">
        <v>12</v>
      </c>
      <c r="K112" t="s">
        <v>71</v>
      </c>
      <c r="L112">
        <v>14500</v>
      </c>
      <c r="M112">
        <v>18</v>
      </c>
      <c r="N112">
        <v>261000</v>
      </c>
      <c r="O112">
        <v>180.29</v>
      </c>
      <c r="P112" t="s">
        <v>39</v>
      </c>
    </row>
    <row r="113" spans="1:17">
      <c r="A113" t="s">
        <v>205</v>
      </c>
      <c r="B113" t="s">
        <v>206</v>
      </c>
      <c r="C113" s="1">
        <v>45741</v>
      </c>
      <c r="D113">
        <v>25</v>
      </c>
      <c r="E113" t="s">
        <v>198</v>
      </c>
      <c r="F113" t="s">
        <v>36</v>
      </c>
      <c r="G113" t="s">
        <v>30</v>
      </c>
      <c r="H113">
        <v>4</v>
      </c>
      <c r="I113" t="s">
        <v>114</v>
      </c>
      <c r="J113">
        <v>38</v>
      </c>
      <c r="K113" t="s">
        <v>105</v>
      </c>
      <c r="L113">
        <v>75000</v>
      </c>
      <c r="M113">
        <v>4</v>
      </c>
      <c r="N113">
        <v>300000</v>
      </c>
      <c r="O113">
        <v>170.74</v>
      </c>
      <c r="P113" t="s">
        <v>39</v>
      </c>
    </row>
    <row r="114" spans="1:17">
      <c r="A114" t="s">
        <v>205</v>
      </c>
      <c r="B114" t="s">
        <v>206</v>
      </c>
      <c r="C114" s="1">
        <v>45741</v>
      </c>
      <c r="D114">
        <v>25</v>
      </c>
      <c r="E114" t="s">
        <v>198</v>
      </c>
      <c r="F114" t="s">
        <v>41</v>
      </c>
      <c r="G114" t="s">
        <v>30</v>
      </c>
      <c r="H114">
        <v>4</v>
      </c>
      <c r="I114" t="s">
        <v>114</v>
      </c>
      <c r="J114">
        <v>38</v>
      </c>
      <c r="K114" t="s">
        <v>38</v>
      </c>
      <c r="L114">
        <v>20000</v>
      </c>
      <c r="M114">
        <v>12</v>
      </c>
      <c r="N114">
        <v>240000</v>
      </c>
      <c r="O114">
        <v>76.58</v>
      </c>
      <c r="P114" t="s">
        <v>39</v>
      </c>
    </row>
    <row r="115" spans="1:17">
      <c r="A115" t="s">
        <v>207</v>
      </c>
      <c r="B115" t="s">
        <v>208</v>
      </c>
      <c r="C115" s="1">
        <v>45682</v>
      </c>
      <c r="D115">
        <v>53</v>
      </c>
      <c r="E115" t="s">
        <v>118</v>
      </c>
      <c r="F115" t="s">
        <v>41</v>
      </c>
      <c r="G115" t="s">
        <v>30</v>
      </c>
      <c r="H115">
        <v>5</v>
      </c>
      <c r="I115" t="s">
        <v>55</v>
      </c>
      <c r="J115">
        <v>18</v>
      </c>
      <c r="K115" t="s">
        <v>65</v>
      </c>
      <c r="L115">
        <v>30000</v>
      </c>
      <c r="M115">
        <v>8</v>
      </c>
      <c r="N115">
        <v>240000</v>
      </c>
      <c r="O115">
        <v>155.26</v>
      </c>
      <c r="P115" t="s">
        <v>39</v>
      </c>
    </row>
    <row r="116" spans="1:17">
      <c r="A116" t="s">
        <v>207</v>
      </c>
      <c r="B116" t="s">
        <v>208</v>
      </c>
      <c r="C116" s="1">
        <v>45682</v>
      </c>
      <c r="D116">
        <v>53</v>
      </c>
      <c r="E116" t="s">
        <v>118</v>
      </c>
      <c r="F116" t="s">
        <v>36</v>
      </c>
      <c r="G116" t="s">
        <v>30</v>
      </c>
      <c r="H116">
        <v>5</v>
      </c>
      <c r="I116" t="s">
        <v>55</v>
      </c>
      <c r="J116">
        <v>18</v>
      </c>
      <c r="K116" t="s">
        <v>115</v>
      </c>
      <c r="L116">
        <v>25000</v>
      </c>
      <c r="M116">
        <v>7</v>
      </c>
      <c r="N116">
        <v>175000</v>
      </c>
      <c r="O116">
        <v>44.19</v>
      </c>
      <c r="P116" t="s">
        <v>39</v>
      </c>
    </row>
    <row r="117" spans="1:17">
      <c r="A117" t="s">
        <v>207</v>
      </c>
      <c r="B117" t="s">
        <v>208</v>
      </c>
      <c r="C117" s="1">
        <v>45682</v>
      </c>
      <c r="D117">
        <v>53</v>
      </c>
      <c r="E117" t="s">
        <v>118</v>
      </c>
      <c r="F117" t="s">
        <v>20</v>
      </c>
      <c r="G117" t="s">
        <v>30</v>
      </c>
      <c r="H117">
        <v>5</v>
      </c>
      <c r="I117" t="s">
        <v>55</v>
      </c>
      <c r="J117">
        <v>18</v>
      </c>
      <c r="K117" t="s">
        <v>51</v>
      </c>
      <c r="L117">
        <v>9000</v>
      </c>
      <c r="M117">
        <v>5</v>
      </c>
      <c r="N117">
        <v>45000</v>
      </c>
      <c r="O117">
        <v>135.71</v>
      </c>
      <c r="P117" t="s">
        <v>39</v>
      </c>
    </row>
    <row r="118" spans="1:17">
      <c r="A118" t="s">
        <v>209</v>
      </c>
      <c r="B118" t="s">
        <v>210</v>
      </c>
      <c r="C118" s="1">
        <v>45741</v>
      </c>
      <c r="D118">
        <v>21</v>
      </c>
      <c r="E118" t="s">
        <v>149</v>
      </c>
      <c r="F118" t="s">
        <v>29</v>
      </c>
      <c r="G118" t="s">
        <v>30</v>
      </c>
      <c r="H118">
        <v>2</v>
      </c>
      <c r="I118" t="s">
        <v>22</v>
      </c>
      <c r="J118">
        <v>3</v>
      </c>
      <c r="K118" t="s">
        <v>72</v>
      </c>
      <c r="L118">
        <v>350</v>
      </c>
      <c r="M118">
        <v>18</v>
      </c>
      <c r="N118">
        <v>6300</v>
      </c>
      <c r="O118">
        <v>26.87</v>
      </c>
      <c r="P118" t="s">
        <v>24</v>
      </c>
      <c r="Q118" t="s">
        <v>96</v>
      </c>
    </row>
    <row r="119" spans="1:17">
      <c r="A119" t="s">
        <v>209</v>
      </c>
      <c r="B119" t="s">
        <v>210</v>
      </c>
      <c r="C119" s="1">
        <v>45741</v>
      </c>
      <c r="D119">
        <v>21</v>
      </c>
      <c r="E119" t="s">
        <v>149</v>
      </c>
      <c r="F119" t="s">
        <v>41</v>
      </c>
      <c r="G119" t="s">
        <v>30</v>
      </c>
      <c r="H119">
        <v>2</v>
      </c>
      <c r="I119" t="s">
        <v>22</v>
      </c>
      <c r="J119">
        <v>3</v>
      </c>
      <c r="K119" t="s">
        <v>65</v>
      </c>
      <c r="L119">
        <v>30000</v>
      </c>
      <c r="M119">
        <v>9</v>
      </c>
      <c r="N119">
        <v>270000</v>
      </c>
      <c r="O119">
        <v>106.41</v>
      </c>
      <c r="P119" t="s">
        <v>24</v>
      </c>
      <c r="Q119" t="s">
        <v>96</v>
      </c>
    </row>
    <row r="120" spans="1:17">
      <c r="A120" t="s">
        <v>211</v>
      </c>
      <c r="B120" t="s">
        <v>212</v>
      </c>
      <c r="C120" s="1">
        <v>45741</v>
      </c>
      <c r="D120">
        <v>48</v>
      </c>
      <c r="E120" t="s">
        <v>213</v>
      </c>
      <c r="F120" t="s">
        <v>20</v>
      </c>
      <c r="G120" t="s">
        <v>30</v>
      </c>
      <c r="H120">
        <v>1</v>
      </c>
      <c r="I120" t="s">
        <v>37</v>
      </c>
      <c r="J120">
        <v>48</v>
      </c>
      <c r="K120" t="s">
        <v>46</v>
      </c>
      <c r="L120">
        <v>4500</v>
      </c>
      <c r="M120">
        <v>13</v>
      </c>
      <c r="N120">
        <v>58500</v>
      </c>
      <c r="O120">
        <v>172.1</v>
      </c>
      <c r="P120" t="s">
        <v>39</v>
      </c>
    </row>
    <row r="121" spans="1:17">
      <c r="A121" t="s">
        <v>214</v>
      </c>
      <c r="B121" t="s">
        <v>215</v>
      </c>
      <c r="C121" s="1">
        <v>45682</v>
      </c>
      <c r="D121">
        <v>27</v>
      </c>
      <c r="E121" t="s">
        <v>82</v>
      </c>
      <c r="F121" t="s">
        <v>36</v>
      </c>
      <c r="G121" t="s">
        <v>21</v>
      </c>
      <c r="H121">
        <v>4</v>
      </c>
      <c r="I121" t="s">
        <v>114</v>
      </c>
      <c r="J121">
        <v>17</v>
      </c>
      <c r="K121" t="s">
        <v>115</v>
      </c>
      <c r="L121">
        <v>25000</v>
      </c>
      <c r="M121">
        <v>8</v>
      </c>
      <c r="N121">
        <v>200000</v>
      </c>
      <c r="O121">
        <v>22.12</v>
      </c>
      <c r="P121" t="s">
        <v>39</v>
      </c>
    </row>
    <row r="122" spans="1:17">
      <c r="A122" t="s">
        <v>214</v>
      </c>
      <c r="B122" t="s">
        <v>215</v>
      </c>
      <c r="C122" s="1">
        <v>45682</v>
      </c>
      <c r="D122">
        <v>27</v>
      </c>
      <c r="E122" t="s">
        <v>82</v>
      </c>
      <c r="F122" t="s">
        <v>29</v>
      </c>
      <c r="G122" t="s">
        <v>21</v>
      </c>
      <c r="H122">
        <v>4</v>
      </c>
      <c r="I122" t="s">
        <v>114</v>
      </c>
      <c r="J122">
        <v>17</v>
      </c>
      <c r="K122" t="s">
        <v>31</v>
      </c>
      <c r="L122">
        <v>5500</v>
      </c>
      <c r="M122">
        <v>18</v>
      </c>
      <c r="N122">
        <v>99000</v>
      </c>
      <c r="O122">
        <v>5.49</v>
      </c>
      <c r="P122" t="s">
        <v>39</v>
      </c>
    </row>
    <row r="123" spans="1:17">
      <c r="A123" t="s">
        <v>214</v>
      </c>
      <c r="B123" t="s">
        <v>215</v>
      </c>
      <c r="C123" s="1">
        <v>45682</v>
      </c>
      <c r="D123">
        <v>27</v>
      </c>
      <c r="E123" t="s">
        <v>82</v>
      </c>
      <c r="F123" t="s">
        <v>20</v>
      </c>
      <c r="G123" t="s">
        <v>21</v>
      </c>
      <c r="H123">
        <v>4</v>
      </c>
      <c r="I123" t="s">
        <v>114</v>
      </c>
      <c r="J123">
        <v>17</v>
      </c>
      <c r="K123" t="s">
        <v>51</v>
      </c>
      <c r="L123">
        <v>9000</v>
      </c>
      <c r="M123">
        <v>8</v>
      </c>
      <c r="N123">
        <v>72000</v>
      </c>
      <c r="O123">
        <v>183.09</v>
      </c>
      <c r="P123" t="s">
        <v>39</v>
      </c>
    </row>
    <row r="124" spans="1:17">
      <c r="A124" t="s">
        <v>216</v>
      </c>
      <c r="B124" t="s">
        <v>217</v>
      </c>
      <c r="C124" s="1">
        <v>45713</v>
      </c>
      <c r="D124">
        <v>75</v>
      </c>
      <c r="E124" t="s">
        <v>149</v>
      </c>
      <c r="F124" t="s">
        <v>29</v>
      </c>
      <c r="G124" t="s">
        <v>30</v>
      </c>
      <c r="H124">
        <v>1</v>
      </c>
      <c r="I124" t="s">
        <v>37</v>
      </c>
      <c r="J124">
        <v>8</v>
      </c>
      <c r="K124" t="s">
        <v>83</v>
      </c>
      <c r="L124">
        <v>1000</v>
      </c>
      <c r="M124">
        <v>18</v>
      </c>
      <c r="N124">
        <v>18000</v>
      </c>
      <c r="O124">
        <v>47.34</v>
      </c>
      <c r="P124" t="s">
        <v>39</v>
      </c>
    </row>
    <row r="125" spans="1:17">
      <c r="A125" t="s">
        <v>216</v>
      </c>
      <c r="B125" t="s">
        <v>217</v>
      </c>
      <c r="C125" s="1">
        <v>45713</v>
      </c>
      <c r="D125">
        <v>75</v>
      </c>
      <c r="E125" t="s">
        <v>149</v>
      </c>
      <c r="F125" t="s">
        <v>41</v>
      </c>
      <c r="G125" t="s">
        <v>30</v>
      </c>
      <c r="H125">
        <v>1</v>
      </c>
      <c r="I125" t="s">
        <v>37</v>
      </c>
      <c r="J125">
        <v>8</v>
      </c>
      <c r="K125" t="s">
        <v>38</v>
      </c>
      <c r="L125">
        <v>20000</v>
      </c>
      <c r="M125">
        <v>12</v>
      </c>
      <c r="N125">
        <v>240000</v>
      </c>
      <c r="O125">
        <v>78.03</v>
      </c>
      <c r="P125" t="s">
        <v>39</v>
      </c>
    </row>
    <row r="126" spans="1:17">
      <c r="A126" t="s">
        <v>218</v>
      </c>
      <c r="B126" t="s">
        <v>219</v>
      </c>
      <c r="C126" s="1">
        <v>45682</v>
      </c>
      <c r="D126">
        <v>69</v>
      </c>
      <c r="E126" t="s">
        <v>54</v>
      </c>
      <c r="F126" t="s">
        <v>41</v>
      </c>
      <c r="G126" t="s">
        <v>30</v>
      </c>
      <c r="H126">
        <v>4</v>
      </c>
      <c r="I126" t="s">
        <v>114</v>
      </c>
      <c r="J126">
        <v>42</v>
      </c>
      <c r="K126" t="s">
        <v>65</v>
      </c>
      <c r="L126">
        <v>30000</v>
      </c>
      <c r="M126">
        <v>15</v>
      </c>
      <c r="N126">
        <v>450000</v>
      </c>
      <c r="O126">
        <v>43.85</v>
      </c>
      <c r="P126" t="s">
        <v>39</v>
      </c>
    </row>
    <row r="127" spans="1:17">
      <c r="A127" t="s">
        <v>218</v>
      </c>
      <c r="B127" t="s">
        <v>219</v>
      </c>
      <c r="C127" s="1">
        <v>45682</v>
      </c>
      <c r="D127">
        <v>69</v>
      </c>
      <c r="E127" t="s">
        <v>54</v>
      </c>
      <c r="F127" t="s">
        <v>36</v>
      </c>
      <c r="G127" t="s">
        <v>30</v>
      </c>
      <c r="H127">
        <v>4</v>
      </c>
      <c r="I127" t="s">
        <v>114</v>
      </c>
      <c r="J127">
        <v>42</v>
      </c>
      <c r="K127" t="s">
        <v>71</v>
      </c>
      <c r="L127">
        <v>14500</v>
      </c>
      <c r="M127">
        <v>4</v>
      </c>
      <c r="N127">
        <v>58000</v>
      </c>
      <c r="O127">
        <v>171.16</v>
      </c>
      <c r="P127" t="s">
        <v>39</v>
      </c>
    </row>
    <row r="128" spans="1:17">
      <c r="A128" t="s">
        <v>220</v>
      </c>
      <c r="B128" t="s">
        <v>221</v>
      </c>
      <c r="C128" s="1">
        <v>45713</v>
      </c>
      <c r="D128">
        <v>61</v>
      </c>
      <c r="E128" t="s">
        <v>49</v>
      </c>
      <c r="F128" t="s">
        <v>41</v>
      </c>
      <c r="G128" t="s">
        <v>30</v>
      </c>
      <c r="H128">
        <v>1</v>
      </c>
      <c r="I128" t="s">
        <v>37</v>
      </c>
      <c r="J128">
        <v>18</v>
      </c>
      <c r="K128" t="s">
        <v>38</v>
      </c>
      <c r="L128">
        <v>20000</v>
      </c>
      <c r="M128">
        <v>20</v>
      </c>
      <c r="N128">
        <v>400000</v>
      </c>
      <c r="O128">
        <v>128.52000000000001</v>
      </c>
      <c r="P128" t="s">
        <v>39</v>
      </c>
    </row>
    <row r="129" spans="1:17">
      <c r="A129" t="s">
        <v>220</v>
      </c>
      <c r="B129" t="s">
        <v>221</v>
      </c>
      <c r="C129" s="1">
        <v>45713</v>
      </c>
      <c r="D129">
        <v>61</v>
      </c>
      <c r="E129" t="s">
        <v>49</v>
      </c>
      <c r="F129" t="s">
        <v>36</v>
      </c>
      <c r="G129" t="s">
        <v>30</v>
      </c>
      <c r="H129">
        <v>1</v>
      </c>
      <c r="I129" t="s">
        <v>37</v>
      </c>
      <c r="J129">
        <v>18</v>
      </c>
      <c r="K129" t="s">
        <v>42</v>
      </c>
      <c r="L129">
        <v>9000</v>
      </c>
      <c r="M129">
        <v>11</v>
      </c>
      <c r="N129">
        <v>99000</v>
      </c>
      <c r="O129">
        <v>10.59</v>
      </c>
      <c r="P129" t="s">
        <v>39</v>
      </c>
    </row>
    <row r="130" spans="1:17">
      <c r="A130" t="s">
        <v>222</v>
      </c>
      <c r="B130" t="s">
        <v>223</v>
      </c>
      <c r="C130" s="1">
        <v>45713</v>
      </c>
      <c r="D130">
        <v>32</v>
      </c>
      <c r="E130" t="s">
        <v>79</v>
      </c>
      <c r="F130" t="s">
        <v>36</v>
      </c>
      <c r="G130" t="s">
        <v>21</v>
      </c>
      <c r="H130">
        <v>5</v>
      </c>
      <c r="I130" t="s">
        <v>55</v>
      </c>
      <c r="J130">
        <v>54</v>
      </c>
      <c r="K130" t="s">
        <v>65</v>
      </c>
      <c r="L130">
        <v>30000</v>
      </c>
      <c r="M130">
        <v>20</v>
      </c>
      <c r="N130">
        <v>600000</v>
      </c>
      <c r="O130">
        <v>157.83000000000001</v>
      </c>
      <c r="P130" t="s">
        <v>24</v>
      </c>
      <c r="Q130" t="s">
        <v>32</v>
      </c>
    </row>
    <row r="131" spans="1:17">
      <c r="A131" t="s">
        <v>224</v>
      </c>
      <c r="B131" t="s">
        <v>225</v>
      </c>
      <c r="C131" s="1">
        <v>45741</v>
      </c>
      <c r="D131">
        <v>51</v>
      </c>
      <c r="E131" t="s">
        <v>54</v>
      </c>
      <c r="F131" t="s">
        <v>20</v>
      </c>
      <c r="G131" t="s">
        <v>21</v>
      </c>
      <c r="H131">
        <v>2</v>
      </c>
      <c r="I131" t="s">
        <v>22</v>
      </c>
      <c r="J131">
        <v>35</v>
      </c>
      <c r="K131" t="s">
        <v>58</v>
      </c>
      <c r="L131">
        <v>16000</v>
      </c>
      <c r="M131">
        <v>8</v>
      </c>
      <c r="N131">
        <v>128000</v>
      </c>
      <c r="O131">
        <v>71.97</v>
      </c>
      <c r="P131" t="s">
        <v>24</v>
      </c>
      <c r="Q131" t="s">
        <v>32</v>
      </c>
    </row>
    <row r="132" spans="1:17">
      <c r="A132" t="s">
        <v>226</v>
      </c>
      <c r="B132" t="s">
        <v>227</v>
      </c>
      <c r="C132" s="1">
        <v>45713</v>
      </c>
      <c r="D132">
        <v>18</v>
      </c>
      <c r="E132" t="s">
        <v>131</v>
      </c>
      <c r="F132" t="s">
        <v>20</v>
      </c>
      <c r="G132" t="s">
        <v>30</v>
      </c>
      <c r="H132">
        <v>4</v>
      </c>
      <c r="I132" t="s">
        <v>114</v>
      </c>
      <c r="J132">
        <v>4</v>
      </c>
      <c r="K132" t="s">
        <v>46</v>
      </c>
      <c r="L132">
        <v>4500</v>
      </c>
      <c r="M132">
        <v>4</v>
      </c>
      <c r="N132">
        <v>18000</v>
      </c>
      <c r="O132">
        <v>102.89</v>
      </c>
      <c r="P132" t="s">
        <v>39</v>
      </c>
    </row>
    <row r="133" spans="1:17">
      <c r="A133" t="s">
        <v>228</v>
      </c>
      <c r="B133" t="s">
        <v>229</v>
      </c>
      <c r="C133" s="1">
        <v>45741</v>
      </c>
      <c r="D133">
        <v>80</v>
      </c>
      <c r="E133" t="s">
        <v>113</v>
      </c>
      <c r="F133" t="s">
        <v>41</v>
      </c>
      <c r="G133" t="s">
        <v>21</v>
      </c>
      <c r="H133">
        <v>4</v>
      </c>
      <c r="I133" t="s">
        <v>114</v>
      </c>
      <c r="J133">
        <v>47</v>
      </c>
      <c r="K133" t="s">
        <v>71</v>
      </c>
      <c r="L133">
        <v>14500</v>
      </c>
      <c r="M133">
        <v>14</v>
      </c>
      <c r="N133">
        <v>203000</v>
      </c>
      <c r="O133">
        <v>169.54</v>
      </c>
      <c r="P133" t="s">
        <v>39</v>
      </c>
    </row>
    <row r="134" spans="1:17">
      <c r="A134" t="s">
        <v>230</v>
      </c>
      <c r="B134" t="s">
        <v>231</v>
      </c>
      <c r="C134" s="1">
        <v>45682</v>
      </c>
      <c r="D134">
        <v>78</v>
      </c>
      <c r="E134" t="s">
        <v>198</v>
      </c>
      <c r="F134" t="s">
        <v>20</v>
      </c>
      <c r="G134" t="s">
        <v>21</v>
      </c>
      <c r="H134">
        <v>3</v>
      </c>
      <c r="I134" t="s">
        <v>50</v>
      </c>
      <c r="J134">
        <v>58</v>
      </c>
      <c r="K134" t="s">
        <v>51</v>
      </c>
      <c r="L134">
        <v>9000</v>
      </c>
      <c r="M134">
        <v>19</v>
      </c>
      <c r="N134">
        <v>171000</v>
      </c>
      <c r="O134">
        <v>125.05</v>
      </c>
      <c r="P134" t="s">
        <v>39</v>
      </c>
    </row>
    <row r="135" spans="1:17">
      <c r="A135" t="s">
        <v>232</v>
      </c>
      <c r="B135" t="s">
        <v>233</v>
      </c>
      <c r="C135" s="1">
        <v>45713</v>
      </c>
      <c r="D135">
        <v>64</v>
      </c>
      <c r="E135" t="s">
        <v>75</v>
      </c>
      <c r="F135" t="s">
        <v>29</v>
      </c>
      <c r="G135" t="s">
        <v>30</v>
      </c>
      <c r="H135">
        <v>1</v>
      </c>
      <c r="I135" t="s">
        <v>37</v>
      </c>
      <c r="J135">
        <v>30</v>
      </c>
      <c r="K135" t="s">
        <v>23</v>
      </c>
      <c r="L135">
        <v>35000</v>
      </c>
      <c r="M135">
        <v>8</v>
      </c>
      <c r="N135">
        <v>280000</v>
      </c>
      <c r="O135">
        <v>90.59</v>
      </c>
      <c r="P135" t="s">
        <v>39</v>
      </c>
    </row>
    <row r="136" spans="1:17">
      <c r="A136" t="s">
        <v>234</v>
      </c>
      <c r="B136" t="s">
        <v>235</v>
      </c>
      <c r="C136" s="1">
        <v>45682</v>
      </c>
      <c r="D136">
        <v>59</v>
      </c>
      <c r="E136" t="s">
        <v>35</v>
      </c>
      <c r="F136" t="s">
        <v>36</v>
      </c>
      <c r="G136" t="s">
        <v>30</v>
      </c>
      <c r="H136">
        <v>3</v>
      </c>
      <c r="I136" t="s">
        <v>50</v>
      </c>
      <c r="J136">
        <v>27</v>
      </c>
      <c r="K136" t="s">
        <v>57</v>
      </c>
      <c r="L136">
        <v>150000</v>
      </c>
      <c r="M136">
        <v>3</v>
      </c>
      <c r="N136">
        <v>450000</v>
      </c>
      <c r="O136">
        <v>13.89</v>
      </c>
      <c r="P136" t="s">
        <v>39</v>
      </c>
    </row>
    <row r="137" spans="1:17">
      <c r="A137" t="s">
        <v>234</v>
      </c>
      <c r="B137" t="s">
        <v>235</v>
      </c>
      <c r="C137" s="1">
        <v>45682</v>
      </c>
      <c r="D137">
        <v>59</v>
      </c>
      <c r="E137" t="s">
        <v>35</v>
      </c>
      <c r="F137" t="s">
        <v>20</v>
      </c>
      <c r="G137" t="s">
        <v>30</v>
      </c>
      <c r="H137">
        <v>3</v>
      </c>
      <c r="I137" t="s">
        <v>50</v>
      </c>
      <c r="J137">
        <v>27</v>
      </c>
      <c r="K137" t="s">
        <v>58</v>
      </c>
      <c r="L137">
        <v>16000</v>
      </c>
      <c r="M137">
        <v>12</v>
      </c>
      <c r="N137">
        <v>192000</v>
      </c>
      <c r="O137">
        <v>86.66</v>
      </c>
      <c r="P137" t="s">
        <v>39</v>
      </c>
    </row>
    <row r="138" spans="1:17">
      <c r="A138" t="s">
        <v>234</v>
      </c>
      <c r="B138" t="s">
        <v>235</v>
      </c>
      <c r="C138" s="1">
        <v>45682</v>
      </c>
      <c r="D138">
        <v>59</v>
      </c>
      <c r="E138" t="s">
        <v>35</v>
      </c>
      <c r="F138" t="s">
        <v>41</v>
      </c>
      <c r="G138" t="s">
        <v>30</v>
      </c>
      <c r="H138">
        <v>3</v>
      </c>
      <c r="I138" t="s">
        <v>50</v>
      </c>
      <c r="J138">
        <v>27</v>
      </c>
      <c r="K138" t="s">
        <v>38</v>
      </c>
      <c r="L138">
        <v>20000</v>
      </c>
      <c r="M138">
        <v>19</v>
      </c>
      <c r="N138">
        <v>380000</v>
      </c>
      <c r="O138">
        <v>111.5</v>
      </c>
      <c r="P138" t="s">
        <v>39</v>
      </c>
    </row>
    <row r="139" spans="1:17">
      <c r="A139" t="s">
        <v>236</v>
      </c>
      <c r="B139" t="s">
        <v>237</v>
      </c>
      <c r="C139" s="1">
        <v>45713</v>
      </c>
      <c r="D139">
        <v>31</v>
      </c>
      <c r="E139" t="s">
        <v>110</v>
      </c>
      <c r="F139" t="s">
        <v>36</v>
      </c>
      <c r="G139" t="s">
        <v>30</v>
      </c>
      <c r="H139">
        <v>1</v>
      </c>
      <c r="I139" t="s">
        <v>37</v>
      </c>
      <c r="J139">
        <v>56</v>
      </c>
      <c r="K139" t="s">
        <v>71</v>
      </c>
      <c r="L139">
        <v>14500</v>
      </c>
      <c r="M139">
        <v>16</v>
      </c>
      <c r="N139">
        <v>232000</v>
      </c>
      <c r="O139">
        <v>31.37</v>
      </c>
      <c r="P139" t="s">
        <v>39</v>
      </c>
    </row>
    <row r="140" spans="1:17">
      <c r="A140" t="s">
        <v>236</v>
      </c>
      <c r="B140" t="s">
        <v>237</v>
      </c>
      <c r="C140" s="1">
        <v>45713</v>
      </c>
      <c r="D140">
        <v>31</v>
      </c>
      <c r="E140" t="s">
        <v>110</v>
      </c>
      <c r="F140" t="s">
        <v>20</v>
      </c>
      <c r="G140" t="s">
        <v>30</v>
      </c>
      <c r="H140">
        <v>1</v>
      </c>
      <c r="I140" t="s">
        <v>37</v>
      </c>
      <c r="J140">
        <v>56</v>
      </c>
      <c r="K140" t="s">
        <v>46</v>
      </c>
      <c r="L140">
        <v>4500</v>
      </c>
      <c r="M140">
        <v>12</v>
      </c>
      <c r="N140">
        <v>54000</v>
      </c>
      <c r="O140">
        <v>169.53</v>
      </c>
      <c r="P140" t="s">
        <v>39</v>
      </c>
    </row>
    <row r="141" spans="1:17">
      <c r="A141" t="s">
        <v>236</v>
      </c>
      <c r="B141" t="s">
        <v>237</v>
      </c>
      <c r="C141" s="1">
        <v>45713</v>
      </c>
      <c r="D141">
        <v>31</v>
      </c>
      <c r="E141" t="s">
        <v>110</v>
      </c>
      <c r="F141" t="s">
        <v>41</v>
      </c>
      <c r="G141" t="s">
        <v>30</v>
      </c>
      <c r="H141">
        <v>1</v>
      </c>
      <c r="I141" t="s">
        <v>37</v>
      </c>
      <c r="J141">
        <v>56</v>
      </c>
      <c r="K141" t="s">
        <v>62</v>
      </c>
      <c r="L141">
        <v>24000</v>
      </c>
      <c r="M141">
        <v>9</v>
      </c>
      <c r="N141">
        <v>216000</v>
      </c>
      <c r="O141">
        <v>73.83</v>
      </c>
      <c r="P141" t="s">
        <v>39</v>
      </c>
    </row>
    <row r="142" spans="1:17">
      <c r="A142" t="s">
        <v>238</v>
      </c>
      <c r="B142" t="s">
        <v>239</v>
      </c>
      <c r="C142" s="1">
        <v>45713</v>
      </c>
      <c r="D142">
        <v>70</v>
      </c>
      <c r="E142" t="s">
        <v>118</v>
      </c>
      <c r="F142" t="s">
        <v>36</v>
      </c>
      <c r="G142" t="s">
        <v>30</v>
      </c>
      <c r="H142">
        <v>3</v>
      </c>
      <c r="I142" t="s">
        <v>50</v>
      </c>
      <c r="J142">
        <v>2</v>
      </c>
      <c r="K142" t="s">
        <v>42</v>
      </c>
      <c r="L142">
        <v>9000</v>
      </c>
      <c r="M142">
        <v>5</v>
      </c>
      <c r="N142">
        <v>45000</v>
      </c>
      <c r="O142">
        <v>36.69</v>
      </c>
      <c r="P142" t="s">
        <v>39</v>
      </c>
    </row>
    <row r="143" spans="1:17">
      <c r="A143" t="s">
        <v>238</v>
      </c>
      <c r="B143" t="s">
        <v>239</v>
      </c>
      <c r="C143" s="1">
        <v>45713</v>
      </c>
      <c r="D143">
        <v>70</v>
      </c>
      <c r="E143" t="s">
        <v>118</v>
      </c>
      <c r="F143" t="s">
        <v>20</v>
      </c>
      <c r="G143" t="s">
        <v>30</v>
      </c>
      <c r="H143">
        <v>3</v>
      </c>
      <c r="I143" t="s">
        <v>50</v>
      </c>
      <c r="J143">
        <v>2</v>
      </c>
      <c r="K143" t="s">
        <v>23</v>
      </c>
      <c r="L143">
        <v>35000</v>
      </c>
      <c r="M143">
        <v>1</v>
      </c>
      <c r="N143">
        <v>35000</v>
      </c>
      <c r="O143">
        <v>14.38</v>
      </c>
      <c r="P143" t="s">
        <v>39</v>
      </c>
    </row>
    <row r="144" spans="1:17">
      <c r="A144" t="s">
        <v>240</v>
      </c>
      <c r="B144" t="s">
        <v>241</v>
      </c>
      <c r="C144" s="1">
        <v>45741</v>
      </c>
      <c r="D144">
        <v>43</v>
      </c>
      <c r="E144" t="s">
        <v>61</v>
      </c>
      <c r="F144" t="s">
        <v>36</v>
      </c>
      <c r="G144" t="s">
        <v>30</v>
      </c>
      <c r="H144">
        <v>2</v>
      </c>
      <c r="I144" t="s">
        <v>22</v>
      </c>
      <c r="J144">
        <v>30</v>
      </c>
      <c r="K144" t="s">
        <v>42</v>
      </c>
      <c r="L144">
        <v>9000</v>
      </c>
      <c r="M144">
        <v>20</v>
      </c>
      <c r="N144">
        <v>180000</v>
      </c>
      <c r="O144">
        <v>31.54</v>
      </c>
      <c r="P144" t="s">
        <v>39</v>
      </c>
    </row>
    <row r="145" spans="1:17">
      <c r="A145" t="s">
        <v>240</v>
      </c>
      <c r="B145" t="s">
        <v>241</v>
      </c>
      <c r="C145" s="1">
        <v>45741</v>
      </c>
      <c r="D145">
        <v>43</v>
      </c>
      <c r="E145" t="s">
        <v>61</v>
      </c>
      <c r="F145" t="s">
        <v>29</v>
      </c>
      <c r="G145" t="s">
        <v>30</v>
      </c>
      <c r="H145">
        <v>2</v>
      </c>
      <c r="I145" t="s">
        <v>22</v>
      </c>
      <c r="J145">
        <v>30</v>
      </c>
      <c r="K145" t="s">
        <v>102</v>
      </c>
      <c r="L145">
        <v>900</v>
      </c>
      <c r="M145">
        <v>9</v>
      </c>
      <c r="N145">
        <v>8100</v>
      </c>
      <c r="O145">
        <v>134.96</v>
      </c>
      <c r="P145" t="s">
        <v>39</v>
      </c>
    </row>
    <row r="146" spans="1:17">
      <c r="A146" t="s">
        <v>240</v>
      </c>
      <c r="B146" t="s">
        <v>241</v>
      </c>
      <c r="C146" s="1">
        <v>45741</v>
      </c>
      <c r="D146">
        <v>43</v>
      </c>
      <c r="E146" t="s">
        <v>61</v>
      </c>
      <c r="F146" t="s">
        <v>41</v>
      </c>
      <c r="G146" t="s">
        <v>30</v>
      </c>
      <c r="H146">
        <v>2</v>
      </c>
      <c r="I146" t="s">
        <v>22</v>
      </c>
      <c r="J146">
        <v>30</v>
      </c>
      <c r="K146" t="s">
        <v>71</v>
      </c>
      <c r="L146">
        <v>14500</v>
      </c>
      <c r="M146">
        <v>16</v>
      </c>
      <c r="N146">
        <v>232000</v>
      </c>
      <c r="O146">
        <v>132.56</v>
      </c>
      <c r="P146" t="s">
        <v>39</v>
      </c>
    </row>
    <row r="147" spans="1:17">
      <c r="A147" t="s">
        <v>242</v>
      </c>
      <c r="B147" t="s">
        <v>243</v>
      </c>
      <c r="C147" s="1">
        <v>45682</v>
      </c>
      <c r="D147">
        <v>69</v>
      </c>
      <c r="E147" t="s">
        <v>192</v>
      </c>
      <c r="F147" t="s">
        <v>29</v>
      </c>
      <c r="G147" t="s">
        <v>21</v>
      </c>
      <c r="H147">
        <v>3</v>
      </c>
      <c r="I147" t="s">
        <v>50</v>
      </c>
      <c r="J147">
        <v>49</v>
      </c>
      <c r="K147" t="s">
        <v>40</v>
      </c>
      <c r="L147">
        <v>500</v>
      </c>
      <c r="M147">
        <v>13</v>
      </c>
      <c r="N147">
        <v>6500</v>
      </c>
      <c r="O147">
        <v>9.56</v>
      </c>
      <c r="P147" t="s">
        <v>39</v>
      </c>
    </row>
    <row r="148" spans="1:17">
      <c r="A148" t="s">
        <v>242</v>
      </c>
      <c r="B148" t="s">
        <v>243</v>
      </c>
      <c r="C148" s="1">
        <v>45682</v>
      </c>
      <c r="D148">
        <v>69</v>
      </c>
      <c r="E148" t="s">
        <v>192</v>
      </c>
      <c r="F148" t="s">
        <v>36</v>
      </c>
      <c r="G148" t="s">
        <v>21</v>
      </c>
      <c r="H148">
        <v>3</v>
      </c>
      <c r="I148" t="s">
        <v>50</v>
      </c>
      <c r="J148">
        <v>49</v>
      </c>
      <c r="K148" t="s">
        <v>42</v>
      </c>
      <c r="L148">
        <v>9000</v>
      </c>
      <c r="M148">
        <v>10</v>
      </c>
      <c r="N148">
        <v>90000</v>
      </c>
      <c r="O148">
        <v>2.0299999999999998</v>
      </c>
      <c r="P148" t="s">
        <v>39</v>
      </c>
    </row>
    <row r="149" spans="1:17">
      <c r="A149" t="s">
        <v>244</v>
      </c>
      <c r="B149" t="s">
        <v>245</v>
      </c>
      <c r="C149" s="1">
        <v>45682</v>
      </c>
      <c r="D149">
        <v>33</v>
      </c>
      <c r="E149" t="s">
        <v>143</v>
      </c>
      <c r="F149" t="s">
        <v>29</v>
      </c>
      <c r="G149" t="s">
        <v>30</v>
      </c>
      <c r="H149">
        <v>1</v>
      </c>
      <c r="I149" t="s">
        <v>37</v>
      </c>
      <c r="J149">
        <v>21</v>
      </c>
      <c r="K149" t="s">
        <v>23</v>
      </c>
      <c r="L149">
        <v>35000</v>
      </c>
      <c r="M149">
        <v>8</v>
      </c>
      <c r="N149">
        <v>280000</v>
      </c>
      <c r="O149">
        <v>106.75</v>
      </c>
      <c r="P149" t="s">
        <v>39</v>
      </c>
    </row>
    <row r="150" spans="1:17">
      <c r="A150" t="s">
        <v>244</v>
      </c>
      <c r="B150" t="s">
        <v>245</v>
      </c>
      <c r="C150" s="1">
        <v>45682</v>
      </c>
      <c r="D150">
        <v>33</v>
      </c>
      <c r="E150" t="s">
        <v>143</v>
      </c>
      <c r="F150" t="s">
        <v>41</v>
      </c>
      <c r="G150" t="s">
        <v>30</v>
      </c>
      <c r="H150">
        <v>1</v>
      </c>
      <c r="I150" t="s">
        <v>37</v>
      </c>
      <c r="J150">
        <v>21</v>
      </c>
      <c r="K150" t="s">
        <v>62</v>
      </c>
      <c r="L150">
        <v>24000</v>
      </c>
      <c r="M150">
        <v>12</v>
      </c>
      <c r="N150">
        <v>288000</v>
      </c>
      <c r="O150">
        <v>111.97</v>
      </c>
      <c r="P150" t="s">
        <v>39</v>
      </c>
    </row>
    <row r="151" spans="1:17">
      <c r="A151" t="s">
        <v>246</v>
      </c>
      <c r="B151" t="s">
        <v>247</v>
      </c>
      <c r="C151" s="1">
        <v>45713</v>
      </c>
      <c r="D151">
        <v>66</v>
      </c>
      <c r="E151" t="s">
        <v>128</v>
      </c>
      <c r="F151" t="s">
        <v>29</v>
      </c>
      <c r="G151" t="s">
        <v>30</v>
      </c>
      <c r="H151">
        <v>1</v>
      </c>
      <c r="I151" t="s">
        <v>37</v>
      </c>
      <c r="J151">
        <v>2</v>
      </c>
      <c r="K151" t="s">
        <v>87</v>
      </c>
      <c r="L151">
        <v>7500</v>
      </c>
      <c r="M151">
        <v>13</v>
      </c>
      <c r="N151">
        <v>97500</v>
      </c>
      <c r="O151">
        <v>58.26</v>
      </c>
      <c r="P151" t="s">
        <v>39</v>
      </c>
    </row>
    <row r="152" spans="1:17">
      <c r="A152" t="s">
        <v>246</v>
      </c>
      <c r="B152" t="s">
        <v>247</v>
      </c>
      <c r="C152" s="1">
        <v>45713</v>
      </c>
      <c r="D152">
        <v>66</v>
      </c>
      <c r="E152" t="s">
        <v>128</v>
      </c>
      <c r="F152" t="s">
        <v>36</v>
      </c>
      <c r="G152" t="s">
        <v>30</v>
      </c>
      <c r="H152">
        <v>1</v>
      </c>
      <c r="I152" t="s">
        <v>37</v>
      </c>
      <c r="J152">
        <v>2</v>
      </c>
      <c r="K152" t="s">
        <v>42</v>
      </c>
      <c r="L152">
        <v>9000</v>
      </c>
      <c r="M152">
        <v>6</v>
      </c>
      <c r="N152">
        <v>54000</v>
      </c>
      <c r="O152">
        <v>193.26</v>
      </c>
      <c r="P152" t="s">
        <v>39</v>
      </c>
    </row>
    <row r="153" spans="1:17">
      <c r="A153" t="s">
        <v>246</v>
      </c>
      <c r="B153" t="s">
        <v>247</v>
      </c>
      <c r="C153" s="1">
        <v>45713</v>
      </c>
      <c r="D153">
        <v>66</v>
      </c>
      <c r="E153" t="s">
        <v>128</v>
      </c>
      <c r="F153" t="s">
        <v>20</v>
      </c>
      <c r="G153" t="s">
        <v>30</v>
      </c>
      <c r="H153">
        <v>1</v>
      </c>
      <c r="I153" t="s">
        <v>37</v>
      </c>
      <c r="J153">
        <v>2</v>
      </c>
      <c r="K153" t="s">
        <v>23</v>
      </c>
      <c r="L153">
        <v>35000</v>
      </c>
      <c r="M153">
        <v>12</v>
      </c>
      <c r="N153">
        <v>420000</v>
      </c>
      <c r="O153">
        <v>166.49</v>
      </c>
      <c r="P153" t="s">
        <v>39</v>
      </c>
    </row>
    <row r="154" spans="1:17">
      <c r="A154" t="s">
        <v>248</v>
      </c>
      <c r="B154" t="s">
        <v>249</v>
      </c>
      <c r="C154" s="1">
        <v>45713</v>
      </c>
      <c r="D154">
        <v>71</v>
      </c>
      <c r="E154" t="s">
        <v>95</v>
      </c>
      <c r="F154" t="s">
        <v>36</v>
      </c>
      <c r="G154" t="s">
        <v>21</v>
      </c>
      <c r="H154">
        <v>5</v>
      </c>
      <c r="I154" t="s">
        <v>55</v>
      </c>
      <c r="J154">
        <v>28</v>
      </c>
      <c r="K154" t="s">
        <v>115</v>
      </c>
      <c r="L154">
        <v>25000</v>
      </c>
      <c r="M154">
        <v>3</v>
      </c>
      <c r="N154">
        <v>75000</v>
      </c>
      <c r="O154">
        <v>155.93</v>
      </c>
      <c r="P154" t="s">
        <v>24</v>
      </c>
      <c r="Q154" t="s">
        <v>32</v>
      </c>
    </row>
    <row r="155" spans="1:17">
      <c r="A155" t="s">
        <v>248</v>
      </c>
      <c r="B155" t="s">
        <v>249</v>
      </c>
      <c r="C155" s="1">
        <v>45713</v>
      </c>
      <c r="D155">
        <v>71</v>
      </c>
      <c r="E155" t="s">
        <v>95</v>
      </c>
      <c r="F155" t="s">
        <v>41</v>
      </c>
      <c r="G155" t="s">
        <v>21</v>
      </c>
      <c r="H155">
        <v>5</v>
      </c>
      <c r="I155" t="s">
        <v>55</v>
      </c>
      <c r="J155">
        <v>28</v>
      </c>
      <c r="K155" t="s">
        <v>62</v>
      </c>
      <c r="L155">
        <v>24000</v>
      </c>
      <c r="M155">
        <v>17</v>
      </c>
      <c r="N155">
        <v>408000</v>
      </c>
      <c r="O155">
        <v>126.83</v>
      </c>
      <c r="P155" t="s">
        <v>24</v>
      </c>
      <c r="Q155" t="s">
        <v>32</v>
      </c>
    </row>
    <row r="156" spans="1:17">
      <c r="A156" t="s">
        <v>250</v>
      </c>
      <c r="B156" t="s">
        <v>251</v>
      </c>
      <c r="C156" s="1">
        <v>45713</v>
      </c>
      <c r="D156">
        <v>40</v>
      </c>
      <c r="E156" t="s">
        <v>152</v>
      </c>
      <c r="F156" t="s">
        <v>20</v>
      </c>
      <c r="G156" t="s">
        <v>30</v>
      </c>
      <c r="H156">
        <v>2</v>
      </c>
      <c r="I156" t="s">
        <v>22</v>
      </c>
      <c r="J156">
        <v>47</v>
      </c>
      <c r="K156" t="s">
        <v>46</v>
      </c>
      <c r="L156">
        <v>4500</v>
      </c>
      <c r="M156">
        <v>3</v>
      </c>
      <c r="N156">
        <v>13500</v>
      </c>
      <c r="O156">
        <v>152.16</v>
      </c>
      <c r="P156" t="s">
        <v>24</v>
      </c>
      <c r="Q156" t="s">
        <v>96</v>
      </c>
    </row>
    <row r="157" spans="1:17">
      <c r="A157" t="s">
        <v>252</v>
      </c>
      <c r="B157" t="s">
        <v>253</v>
      </c>
      <c r="C157" s="1">
        <v>45741</v>
      </c>
      <c r="D157">
        <v>79</v>
      </c>
      <c r="E157" t="s">
        <v>35</v>
      </c>
      <c r="F157" t="s">
        <v>29</v>
      </c>
      <c r="G157" t="s">
        <v>30</v>
      </c>
      <c r="H157">
        <v>3</v>
      </c>
      <c r="I157" t="s">
        <v>50</v>
      </c>
      <c r="J157">
        <v>44</v>
      </c>
      <c r="K157" t="s">
        <v>40</v>
      </c>
      <c r="L157">
        <v>500</v>
      </c>
      <c r="M157">
        <v>19</v>
      </c>
      <c r="N157">
        <v>9500</v>
      </c>
      <c r="O157">
        <v>159.37</v>
      </c>
      <c r="P157" t="s">
        <v>24</v>
      </c>
      <c r="Q157" t="s">
        <v>76</v>
      </c>
    </row>
    <row r="158" spans="1:17">
      <c r="A158" t="s">
        <v>252</v>
      </c>
      <c r="B158" t="s">
        <v>253</v>
      </c>
      <c r="C158" s="1">
        <v>45741</v>
      </c>
      <c r="D158">
        <v>79</v>
      </c>
      <c r="E158" t="s">
        <v>35</v>
      </c>
      <c r="F158" t="s">
        <v>36</v>
      </c>
      <c r="G158" t="s">
        <v>30</v>
      </c>
      <c r="H158">
        <v>3</v>
      </c>
      <c r="I158" t="s">
        <v>50</v>
      </c>
      <c r="J158">
        <v>44</v>
      </c>
      <c r="K158" t="s">
        <v>42</v>
      </c>
      <c r="L158">
        <v>9000</v>
      </c>
      <c r="M158">
        <v>3</v>
      </c>
      <c r="N158">
        <v>27000</v>
      </c>
      <c r="O158">
        <v>70.709999999999994</v>
      </c>
      <c r="P158" t="s">
        <v>24</v>
      </c>
      <c r="Q158" t="s">
        <v>76</v>
      </c>
    </row>
    <row r="159" spans="1:17">
      <c r="A159" t="s">
        <v>254</v>
      </c>
      <c r="B159" t="s">
        <v>255</v>
      </c>
      <c r="C159" s="1">
        <v>45741</v>
      </c>
      <c r="D159">
        <v>75</v>
      </c>
      <c r="E159" t="s">
        <v>198</v>
      </c>
      <c r="F159" t="s">
        <v>29</v>
      </c>
      <c r="G159" t="s">
        <v>21</v>
      </c>
      <c r="H159">
        <v>3</v>
      </c>
      <c r="I159" t="s">
        <v>50</v>
      </c>
      <c r="J159">
        <v>4</v>
      </c>
      <c r="K159" t="s">
        <v>31</v>
      </c>
      <c r="L159">
        <v>5500</v>
      </c>
      <c r="M159">
        <v>2</v>
      </c>
      <c r="N159">
        <v>11000</v>
      </c>
      <c r="O159">
        <v>116.28</v>
      </c>
      <c r="P159" t="s">
        <v>24</v>
      </c>
      <c r="Q159" t="s">
        <v>32</v>
      </c>
    </row>
    <row r="160" spans="1:17">
      <c r="A160" t="s">
        <v>256</v>
      </c>
      <c r="B160" t="s">
        <v>257</v>
      </c>
      <c r="C160" s="1">
        <v>45713</v>
      </c>
      <c r="D160">
        <v>40</v>
      </c>
      <c r="E160" t="s">
        <v>258</v>
      </c>
      <c r="F160" t="s">
        <v>41</v>
      </c>
      <c r="G160" t="s">
        <v>30</v>
      </c>
      <c r="H160">
        <v>1</v>
      </c>
      <c r="I160" t="s">
        <v>37</v>
      </c>
      <c r="J160">
        <v>33</v>
      </c>
      <c r="K160" t="s">
        <v>38</v>
      </c>
      <c r="L160">
        <v>20000</v>
      </c>
      <c r="M160">
        <v>15</v>
      </c>
      <c r="N160">
        <v>300000</v>
      </c>
      <c r="O160">
        <v>8.31</v>
      </c>
      <c r="P160" t="s">
        <v>39</v>
      </c>
    </row>
    <row r="161" spans="1:17">
      <c r="A161" t="s">
        <v>256</v>
      </c>
      <c r="B161" t="s">
        <v>257</v>
      </c>
      <c r="C161" s="1">
        <v>45713</v>
      </c>
      <c r="D161">
        <v>40</v>
      </c>
      <c r="E161" t="s">
        <v>258</v>
      </c>
      <c r="F161" t="s">
        <v>36</v>
      </c>
      <c r="G161" t="s">
        <v>30</v>
      </c>
      <c r="H161">
        <v>1</v>
      </c>
      <c r="I161" t="s">
        <v>37</v>
      </c>
      <c r="J161">
        <v>33</v>
      </c>
      <c r="K161" t="s">
        <v>57</v>
      </c>
      <c r="L161">
        <v>150000</v>
      </c>
      <c r="M161">
        <v>20</v>
      </c>
      <c r="N161">
        <v>3000000</v>
      </c>
      <c r="O161">
        <v>105.05</v>
      </c>
      <c r="P161" t="s">
        <v>39</v>
      </c>
    </row>
    <row r="162" spans="1:17">
      <c r="A162" t="s">
        <v>259</v>
      </c>
      <c r="B162" t="s">
        <v>260</v>
      </c>
      <c r="C162" s="1">
        <v>45713</v>
      </c>
      <c r="D162">
        <v>62</v>
      </c>
      <c r="E162" t="s">
        <v>45</v>
      </c>
      <c r="F162" t="s">
        <v>36</v>
      </c>
      <c r="G162" t="s">
        <v>30</v>
      </c>
      <c r="H162">
        <v>3</v>
      </c>
      <c r="I162" t="s">
        <v>50</v>
      </c>
      <c r="J162">
        <v>25</v>
      </c>
      <c r="K162" t="s">
        <v>38</v>
      </c>
      <c r="L162">
        <v>20000</v>
      </c>
      <c r="M162">
        <v>18</v>
      </c>
      <c r="N162">
        <v>360000</v>
      </c>
      <c r="O162">
        <v>66.27</v>
      </c>
      <c r="P162" t="s">
        <v>39</v>
      </c>
    </row>
    <row r="163" spans="1:17">
      <c r="A163" t="s">
        <v>261</v>
      </c>
      <c r="B163" t="s">
        <v>262</v>
      </c>
      <c r="C163" s="1">
        <v>45682</v>
      </c>
      <c r="D163">
        <v>52</v>
      </c>
      <c r="E163" t="s">
        <v>143</v>
      </c>
      <c r="F163" t="s">
        <v>36</v>
      </c>
      <c r="G163" t="s">
        <v>21</v>
      </c>
      <c r="H163">
        <v>5</v>
      </c>
      <c r="I163" t="s">
        <v>55</v>
      </c>
      <c r="J163">
        <v>22</v>
      </c>
      <c r="K163" t="s">
        <v>105</v>
      </c>
      <c r="L163">
        <v>75000</v>
      </c>
      <c r="M163">
        <v>3</v>
      </c>
      <c r="N163">
        <v>225000</v>
      </c>
      <c r="O163">
        <v>26.23</v>
      </c>
      <c r="P163" t="s">
        <v>39</v>
      </c>
    </row>
    <row r="164" spans="1:17">
      <c r="A164" t="s">
        <v>261</v>
      </c>
      <c r="B164" t="s">
        <v>262</v>
      </c>
      <c r="C164" s="1">
        <v>45682</v>
      </c>
      <c r="D164">
        <v>52</v>
      </c>
      <c r="E164" t="s">
        <v>143</v>
      </c>
      <c r="F164" t="s">
        <v>29</v>
      </c>
      <c r="G164" t="s">
        <v>21</v>
      </c>
      <c r="H164">
        <v>5</v>
      </c>
      <c r="I164" t="s">
        <v>55</v>
      </c>
      <c r="J164">
        <v>22</v>
      </c>
      <c r="K164" t="s">
        <v>40</v>
      </c>
      <c r="L164">
        <v>500</v>
      </c>
      <c r="M164">
        <v>11</v>
      </c>
      <c r="N164">
        <v>5500</v>
      </c>
      <c r="O164">
        <v>112</v>
      </c>
      <c r="P164" t="s">
        <v>39</v>
      </c>
    </row>
    <row r="165" spans="1:17">
      <c r="A165" t="s">
        <v>263</v>
      </c>
      <c r="B165" t="s">
        <v>264</v>
      </c>
      <c r="C165" s="1">
        <v>45741</v>
      </c>
      <c r="D165">
        <v>27</v>
      </c>
      <c r="E165" t="s">
        <v>19</v>
      </c>
      <c r="F165" t="s">
        <v>29</v>
      </c>
      <c r="G165" t="s">
        <v>30</v>
      </c>
      <c r="H165">
        <v>3</v>
      </c>
      <c r="I165" t="s">
        <v>50</v>
      </c>
      <c r="J165">
        <v>2</v>
      </c>
      <c r="K165" t="s">
        <v>72</v>
      </c>
      <c r="L165">
        <v>350</v>
      </c>
      <c r="M165">
        <v>5</v>
      </c>
      <c r="N165">
        <v>1750</v>
      </c>
      <c r="O165">
        <v>200</v>
      </c>
      <c r="P165" t="s">
        <v>24</v>
      </c>
      <c r="Q165" t="s">
        <v>265</v>
      </c>
    </row>
    <row r="166" spans="1:17">
      <c r="A166" t="s">
        <v>263</v>
      </c>
      <c r="B166" t="s">
        <v>264</v>
      </c>
      <c r="C166" s="1">
        <v>45741</v>
      </c>
      <c r="D166">
        <v>27</v>
      </c>
      <c r="E166" t="s">
        <v>19</v>
      </c>
      <c r="F166" t="s">
        <v>41</v>
      </c>
      <c r="G166" t="s">
        <v>30</v>
      </c>
      <c r="H166">
        <v>3</v>
      </c>
      <c r="I166" t="s">
        <v>50</v>
      </c>
      <c r="J166">
        <v>2</v>
      </c>
      <c r="K166" t="s">
        <v>42</v>
      </c>
      <c r="L166">
        <v>9000</v>
      </c>
      <c r="M166">
        <v>4</v>
      </c>
      <c r="N166">
        <v>36000</v>
      </c>
      <c r="O166">
        <v>59.51</v>
      </c>
      <c r="P166" t="s">
        <v>24</v>
      </c>
      <c r="Q166" t="s">
        <v>265</v>
      </c>
    </row>
    <row r="167" spans="1:17">
      <c r="A167" t="s">
        <v>266</v>
      </c>
      <c r="B167" t="s">
        <v>267</v>
      </c>
      <c r="C167" s="1">
        <v>45713</v>
      </c>
      <c r="D167">
        <v>20</v>
      </c>
      <c r="E167" t="s">
        <v>157</v>
      </c>
      <c r="F167" t="s">
        <v>20</v>
      </c>
      <c r="G167" t="s">
        <v>21</v>
      </c>
      <c r="H167">
        <v>2</v>
      </c>
      <c r="I167" t="s">
        <v>22</v>
      </c>
      <c r="J167">
        <v>39</v>
      </c>
      <c r="K167" t="s">
        <v>58</v>
      </c>
      <c r="L167">
        <v>16000</v>
      </c>
      <c r="M167">
        <v>8</v>
      </c>
      <c r="N167">
        <v>128000</v>
      </c>
      <c r="O167">
        <v>82.47</v>
      </c>
      <c r="P167" t="s">
        <v>24</v>
      </c>
      <c r="Q167" t="s">
        <v>32</v>
      </c>
    </row>
    <row r="168" spans="1:17">
      <c r="A168" t="s">
        <v>266</v>
      </c>
      <c r="B168" t="s">
        <v>267</v>
      </c>
      <c r="C168" s="1">
        <v>45713</v>
      </c>
      <c r="D168">
        <v>20</v>
      </c>
      <c r="E168" t="s">
        <v>157</v>
      </c>
      <c r="F168" t="s">
        <v>36</v>
      </c>
      <c r="G168" t="s">
        <v>21</v>
      </c>
      <c r="H168">
        <v>2</v>
      </c>
      <c r="I168" t="s">
        <v>22</v>
      </c>
      <c r="J168">
        <v>39</v>
      </c>
      <c r="K168" t="s">
        <v>57</v>
      </c>
      <c r="L168">
        <v>150000</v>
      </c>
      <c r="M168">
        <v>15</v>
      </c>
      <c r="N168">
        <v>2250000</v>
      </c>
      <c r="O168">
        <v>122.31</v>
      </c>
      <c r="P168" t="s">
        <v>24</v>
      </c>
      <c r="Q168" t="s">
        <v>32</v>
      </c>
    </row>
    <row r="169" spans="1:17">
      <c r="A169" t="s">
        <v>266</v>
      </c>
      <c r="B169" t="s">
        <v>267</v>
      </c>
      <c r="C169" s="1">
        <v>45713</v>
      </c>
      <c r="D169">
        <v>20</v>
      </c>
      <c r="E169" t="s">
        <v>157</v>
      </c>
      <c r="F169" t="s">
        <v>29</v>
      </c>
      <c r="G169" t="s">
        <v>21</v>
      </c>
      <c r="H169">
        <v>2</v>
      </c>
      <c r="I169" t="s">
        <v>22</v>
      </c>
      <c r="J169">
        <v>39</v>
      </c>
      <c r="K169" t="s">
        <v>72</v>
      </c>
      <c r="L169">
        <v>350</v>
      </c>
      <c r="M169">
        <v>10</v>
      </c>
      <c r="N169">
        <v>3500</v>
      </c>
      <c r="O169">
        <v>107.04</v>
      </c>
      <c r="P169" t="s">
        <v>24</v>
      </c>
      <c r="Q169" t="s">
        <v>32</v>
      </c>
    </row>
    <row r="170" spans="1:17">
      <c r="A170" t="s">
        <v>268</v>
      </c>
      <c r="B170" t="s">
        <v>269</v>
      </c>
      <c r="C170" s="1">
        <v>45741</v>
      </c>
      <c r="D170">
        <v>40</v>
      </c>
      <c r="E170" t="s">
        <v>45</v>
      </c>
      <c r="F170" t="s">
        <v>29</v>
      </c>
      <c r="G170" t="s">
        <v>30</v>
      </c>
      <c r="H170">
        <v>4</v>
      </c>
      <c r="I170" t="s">
        <v>114</v>
      </c>
      <c r="J170">
        <v>30</v>
      </c>
      <c r="K170" t="s">
        <v>46</v>
      </c>
      <c r="L170">
        <v>4500</v>
      </c>
      <c r="M170">
        <v>2</v>
      </c>
      <c r="N170">
        <v>9000</v>
      </c>
      <c r="O170">
        <v>174.66</v>
      </c>
      <c r="P170" t="s">
        <v>39</v>
      </c>
    </row>
    <row r="171" spans="1:17">
      <c r="A171" t="s">
        <v>268</v>
      </c>
      <c r="B171" t="s">
        <v>269</v>
      </c>
      <c r="C171" s="1">
        <v>45741</v>
      </c>
      <c r="D171">
        <v>40</v>
      </c>
      <c r="E171" t="s">
        <v>45</v>
      </c>
      <c r="F171" t="s">
        <v>41</v>
      </c>
      <c r="G171" t="s">
        <v>30</v>
      </c>
      <c r="H171">
        <v>4</v>
      </c>
      <c r="I171" t="s">
        <v>114</v>
      </c>
      <c r="J171">
        <v>30</v>
      </c>
      <c r="K171" t="s">
        <v>71</v>
      </c>
      <c r="L171">
        <v>14500</v>
      </c>
      <c r="M171">
        <v>18</v>
      </c>
      <c r="N171">
        <v>261000</v>
      </c>
      <c r="O171">
        <v>174.89</v>
      </c>
      <c r="P171" t="s">
        <v>39</v>
      </c>
    </row>
    <row r="172" spans="1:17">
      <c r="A172" t="s">
        <v>270</v>
      </c>
      <c r="B172" t="s">
        <v>271</v>
      </c>
      <c r="C172" s="1">
        <v>45713</v>
      </c>
      <c r="D172">
        <v>31</v>
      </c>
      <c r="E172" t="s">
        <v>101</v>
      </c>
      <c r="F172" t="s">
        <v>20</v>
      </c>
      <c r="G172" t="s">
        <v>21</v>
      </c>
      <c r="H172">
        <v>3</v>
      </c>
      <c r="I172" t="s">
        <v>50</v>
      </c>
      <c r="J172">
        <v>49</v>
      </c>
      <c r="K172" t="s">
        <v>46</v>
      </c>
      <c r="L172">
        <v>4500</v>
      </c>
      <c r="M172">
        <v>12</v>
      </c>
      <c r="N172">
        <v>54000</v>
      </c>
      <c r="O172">
        <v>163.43</v>
      </c>
      <c r="P172" t="s">
        <v>39</v>
      </c>
    </row>
    <row r="173" spans="1:17">
      <c r="A173" t="s">
        <v>270</v>
      </c>
      <c r="B173" t="s">
        <v>271</v>
      </c>
      <c r="C173" s="1">
        <v>45713</v>
      </c>
      <c r="D173">
        <v>31</v>
      </c>
      <c r="E173" t="s">
        <v>101</v>
      </c>
      <c r="F173" t="s">
        <v>29</v>
      </c>
      <c r="G173" t="s">
        <v>21</v>
      </c>
      <c r="H173">
        <v>3</v>
      </c>
      <c r="I173" t="s">
        <v>50</v>
      </c>
      <c r="J173">
        <v>49</v>
      </c>
      <c r="K173" t="s">
        <v>102</v>
      </c>
      <c r="L173">
        <v>900</v>
      </c>
      <c r="M173">
        <v>13</v>
      </c>
      <c r="N173">
        <v>11700</v>
      </c>
      <c r="O173">
        <v>83.27</v>
      </c>
      <c r="P173" t="s">
        <v>39</v>
      </c>
    </row>
    <row r="174" spans="1:17">
      <c r="A174" t="s">
        <v>270</v>
      </c>
      <c r="B174" t="s">
        <v>271</v>
      </c>
      <c r="C174" s="1">
        <v>45713</v>
      </c>
      <c r="D174">
        <v>31</v>
      </c>
      <c r="E174" t="s">
        <v>101</v>
      </c>
      <c r="F174" t="s">
        <v>41</v>
      </c>
      <c r="G174" t="s">
        <v>21</v>
      </c>
      <c r="H174">
        <v>3</v>
      </c>
      <c r="I174" t="s">
        <v>50</v>
      </c>
      <c r="J174">
        <v>49</v>
      </c>
      <c r="K174" t="s">
        <v>62</v>
      </c>
      <c r="L174">
        <v>24000</v>
      </c>
      <c r="M174">
        <v>13</v>
      </c>
      <c r="N174">
        <v>312000</v>
      </c>
      <c r="O174">
        <v>75.11</v>
      </c>
      <c r="P174" t="s">
        <v>39</v>
      </c>
    </row>
    <row r="175" spans="1:17">
      <c r="A175" t="s">
        <v>272</v>
      </c>
      <c r="B175" t="s">
        <v>273</v>
      </c>
      <c r="C175" s="1">
        <v>45682</v>
      </c>
      <c r="D175">
        <v>63</v>
      </c>
      <c r="E175" t="s">
        <v>113</v>
      </c>
      <c r="F175" t="s">
        <v>41</v>
      </c>
      <c r="G175" t="s">
        <v>21</v>
      </c>
      <c r="H175">
        <v>3</v>
      </c>
      <c r="I175" t="s">
        <v>50</v>
      </c>
      <c r="J175">
        <v>21</v>
      </c>
      <c r="K175" t="s">
        <v>65</v>
      </c>
      <c r="L175">
        <v>30000</v>
      </c>
      <c r="M175">
        <v>16</v>
      </c>
      <c r="N175">
        <v>480000</v>
      </c>
      <c r="O175">
        <v>183.52</v>
      </c>
      <c r="P175" t="s">
        <v>39</v>
      </c>
    </row>
    <row r="176" spans="1:17">
      <c r="A176" t="s">
        <v>274</v>
      </c>
      <c r="B176" t="s">
        <v>275</v>
      </c>
      <c r="C176" s="1">
        <v>45682</v>
      </c>
      <c r="D176">
        <v>76</v>
      </c>
      <c r="E176" t="s">
        <v>198</v>
      </c>
      <c r="F176" t="s">
        <v>29</v>
      </c>
      <c r="G176" t="s">
        <v>21</v>
      </c>
      <c r="H176">
        <v>1</v>
      </c>
      <c r="I176" t="s">
        <v>37</v>
      </c>
      <c r="J176">
        <v>58</v>
      </c>
      <c r="K176" t="s">
        <v>83</v>
      </c>
      <c r="L176">
        <v>1000</v>
      </c>
      <c r="M176">
        <v>8</v>
      </c>
      <c r="N176">
        <v>8000</v>
      </c>
      <c r="O176">
        <v>155.35</v>
      </c>
      <c r="P176" t="s">
        <v>24</v>
      </c>
      <c r="Q176" t="s">
        <v>32</v>
      </c>
    </row>
    <row r="177" spans="1:17">
      <c r="A177" t="s">
        <v>276</v>
      </c>
      <c r="B177" t="s">
        <v>277</v>
      </c>
      <c r="C177" s="1">
        <v>45713</v>
      </c>
      <c r="D177">
        <v>31</v>
      </c>
      <c r="E177" t="s">
        <v>49</v>
      </c>
      <c r="F177" t="s">
        <v>41</v>
      </c>
      <c r="G177" t="s">
        <v>21</v>
      </c>
      <c r="H177">
        <v>1</v>
      </c>
      <c r="I177" t="s">
        <v>37</v>
      </c>
      <c r="J177">
        <v>27</v>
      </c>
      <c r="K177" t="s">
        <v>38</v>
      </c>
      <c r="L177">
        <v>20000</v>
      </c>
      <c r="M177">
        <v>1</v>
      </c>
      <c r="N177">
        <v>20000</v>
      </c>
      <c r="O177">
        <v>58.61</v>
      </c>
      <c r="P177" t="s">
        <v>24</v>
      </c>
      <c r="Q177" t="s">
        <v>167</v>
      </c>
    </row>
    <row r="178" spans="1:17">
      <c r="A178" t="s">
        <v>276</v>
      </c>
      <c r="B178" t="s">
        <v>277</v>
      </c>
      <c r="C178" s="1">
        <v>45713</v>
      </c>
      <c r="D178">
        <v>31</v>
      </c>
      <c r="E178" t="s">
        <v>49</v>
      </c>
      <c r="F178" t="s">
        <v>36</v>
      </c>
      <c r="G178" t="s">
        <v>21</v>
      </c>
      <c r="H178">
        <v>1</v>
      </c>
      <c r="I178" t="s">
        <v>37</v>
      </c>
      <c r="J178">
        <v>27</v>
      </c>
      <c r="K178" t="s">
        <v>115</v>
      </c>
      <c r="L178">
        <v>25000</v>
      </c>
      <c r="M178">
        <v>14</v>
      </c>
      <c r="N178">
        <v>350000</v>
      </c>
      <c r="O178">
        <v>48.49</v>
      </c>
      <c r="P178" t="s">
        <v>24</v>
      </c>
      <c r="Q178" t="s">
        <v>167</v>
      </c>
    </row>
    <row r="179" spans="1:17">
      <c r="A179" t="s">
        <v>276</v>
      </c>
      <c r="B179" t="s">
        <v>277</v>
      </c>
      <c r="C179" s="1">
        <v>45713</v>
      </c>
      <c r="D179">
        <v>31</v>
      </c>
      <c r="E179" t="s">
        <v>49</v>
      </c>
      <c r="F179" t="s">
        <v>29</v>
      </c>
      <c r="G179" t="s">
        <v>21</v>
      </c>
      <c r="H179">
        <v>1</v>
      </c>
      <c r="I179" t="s">
        <v>37</v>
      </c>
      <c r="J179">
        <v>27</v>
      </c>
      <c r="K179" t="s">
        <v>164</v>
      </c>
      <c r="L179">
        <v>600</v>
      </c>
      <c r="M179">
        <v>3</v>
      </c>
      <c r="N179">
        <v>1800</v>
      </c>
      <c r="O179">
        <v>133.04</v>
      </c>
      <c r="P179" t="s">
        <v>24</v>
      </c>
      <c r="Q179" t="s">
        <v>167</v>
      </c>
    </row>
    <row r="180" spans="1:17">
      <c r="A180" t="s">
        <v>278</v>
      </c>
      <c r="B180" t="s">
        <v>279</v>
      </c>
      <c r="C180" s="1">
        <v>45713</v>
      </c>
      <c r="D180">
        <v>62</v>
      </c>
      <c r="E180" t="s">
        <v>146</v>
      </c>
      <c r="F180" t="s">
        <v>36</v>
      </c>
      <c r="G180" t="s">
        <v>21</v>
      </c>
      <c r="H180">
        <v>1</v>
      </c>
      <c r="I180" t="s">
        <v>37</v>
      </c>
      <c r="J180">
        <v>25</v>
      </c>
      <c r="K180" t="s">
        <v>42</v>
      </c>
      <c r="L180">
        <v>9000</v>
      </c>
      <c r="M180">
        <v>3</v>
      </c>
      <c r="N180">
        <v>27000</v>
      </c>
      <c r="O180">
        <v>71.739999999999995</v>
      </c>
      <c r="P180" t="s">
        <v>39</v>
      </c>
    </row>
    <row r="181" spans="1:17">
      <c r="A181" t="s">
        <v>278</v>
      </c>
      <c r="B181" t="s">
        <v>279</v>
      </c>
      <c r="C181" s="1">
        <v>45713</v>
      </c>
      <c r="D181">
        <v>62</v>
      </c>
      <c r="E181" t="s">
        <v>146</v>
      </c>
      <c r="F181" t="s">
        <v>29</v>
      </c>
      <c r="G181" t="s">
        <v>21</v>
      </c>
      <c r="H181">
        <v>1</v>
      </c>
      <c r="I181" t="s">
        <v>37</v>
      </c>
      <c r="J181">
        <v>25</v>
      </c>
      <c r="K181" t="s">
        <v>56</v>
      </c>
      <c r="L181">
        <v>3500</v>
      </c>
      <c r="M181">
        <v>4</v>
      </c>
      <c r="N181">
        <v>14000</v>
      </c>
      <c r="O181">
        <v>48.6</v>
      </c>
      <c r="P181" t="s">
        <v>39</v>
      </c>
    </row>
    <row r="182" spans="1:17">
      <c r="A182" t="s">
        <v>280</v>
      </c>
      <c r="B182" t="s">
        <v>281</v>
      </c>
      <c r="C182" s="1">
        <v>45741</v>
      </c>
      <c r="D182">
        <v>33</v>
      </c>
      <c r="E182" t="s">
        <v>128</v>
      </c>
      <c r="F182" t="s">
        <v>29</v>
      </c>
      <c r="G182" t="s">
        <v>30</v>
      </c>
      <c r="H182">
        <v>2</v>
      </c>
      <c r="I182" t="s">
        <v>22</v>
      </c>
      <c r="J182">
        <v>35</v>
      </c>
      <c r="K182" t="s">
        <v>164</v>
      </c>
      <c r="L182">
        <v>600</v>
      </c>
      <c r="M182">
        <v>3</v>
      </c>
      <c r="N182">
        <v>1800</v>
      </c>
      <c r="O182">
        <v>162.38999999999999</v>
      </c>
      <c r="P182" t="s">
        <v>39</v>
      </c>
    </row>
    <row r="183" spans="1:17">
      <c r="A183" t="s">
        <v>280</v>
      </c>
      <c r="B183" t="s">
        <v>281</v>
      </c>
      <c r="C183" s="1">
        <v>45741</v>
      </c>
      <c r="D183">
        <v>33</v>
      </c>
      <c r="E183" t="s">
        <v>128</v>
      </c>
      <c r="F183" t="s">
        <v>36</v>
      </c>
      <c r="G183" t="s">
        <v>30</v>
      </c>
      <c r="H183">
        <v>2</v>
      </c>
      <c r="I183" t="s">
        <v>22</v>
      </c>
      <c r="J183">
        <v>35</v>
      </c>
      <c r="K183" t="s">
        <v>57</v>
      </c>
      <c r="L183">
        <v>150000</v>
      </c>
      <c r="M183">
        <v>7</v>
      </c>
      <c r="N183">
        <v>1050000</v>
      </c>
      <c r="O183">
        <v>7.88</v>
      </c>
      <c r="P183" t="s">
        <v>39</v>
      </c>
    </row>
    <row r="184" spans="1:17">
      <c r="A184" t="s">
        <v>280</v>
      </c>
      <c r="B184" t="s">
        <v>281</v>
      </c>
      <c r="C184" s="1">
        <v>45741</v>
      </c>
      <c r="D184">
        <v>33</v>
      </c>
      <c r="E184" t="s">
        <v>128</v>
      </c>
      <c r="F184" t="s">
        <v>20</v>
      </c>
      <c r="G184" t="s">
        <v>30</v>
      </c>
      <c r="H184">
        <v>2</v>
      </c>
      <c r="I184" t="s">
        <v>22</v>
      </c>
      <c r="J184">
        <v>35</v>
      </c>
      <c r="K184" t="s">
        <v>58</v>
      </c>
      <c r="L184">
        <v>16000</v>
      </c>
      <c r="M184">
        <v>2</v>
      </c>
      <c r="N184">
        <v>32000</v>
      </c>
      <c r="O184">
        <v>158.33000000000001</v>
      </c>
      <c r="P184" t="s">
        <v>39</v>
      </c>
    </row>
    <row r="185" spans="1:17">
      <c r="A185" t="s">
        <v>282</v>
      </c>
      <c r="B185" t="s">
        <v>283</v>
      </c>
      <c r="C185" s="1">
        <v>45713</v>
      </c>
      <c r="D185">
        <v>55</v>
      </c>
      <c r="E185" t="s">
        <v>189</v>
      </c>
      <c r="F185" t="s">
        <v>36</v>
      </c>
      <c r="G185" t="s">
        <v>30</v>
      </c>
      <c r="H185">
        <v>3</v>
      </c>
      <c r="I185" t="s">
        <v>50</v>
      </c>
      <c r="J185">
        <v>53</v>
      </c>
      <c r="K185" t="s">
        <v>115</v>
      </c>
      <c r="L185">
        <v>25000</v>
      </c>
      <c r="M185">
        <v>2</v>
      </c>
      <c r="N185">
        <v>50000</v>
      </c>
      <c r="O185">
        <v>172.5</v>
      </c>
      <c r="P185" t="s">
        <v>24</v>
      </c>
      <c r="Q185" t="s">
        <v>284</v>
      </c>
    </row>
    <row r="186" spans="1:17">
      <c r="A186" t="s">
        <v>285</v>
      </c>
      <c r="B186" t="s">
        <v>286</v>
      </c>
      <c r="C186" s="1">
        <v>45713</v>
      </c>
      <c r="D186">
        <v>50</v>
      </c>
      <c r="E186" t="s">
        <v>176</v>
      </c>
      <c r="F186" t="s">
        <v>36</v>
      </c>
      <c r="G186" t="s">
        <v>30</v>
      </c>
      <c r="H186">
        <v>4</v>
      </c>
      <c r="I186" t="s">
        <v>114</v>
      </c>
      <c r="J186">
        <v>28</v>
      </c>
      <c r="K186" t="s">
        <v>57</v>
      </c>
      <c r="L186">
        <v>150000</v>
      </c>
      <c r="M186">
        <v>12</v>
      </c>
      <c r="N186">
        <v>1800000</v>
      </c>
      <c r="O186">
        <v>138.57</v>
      </c>
      <c r="P186" t="s">
        <v>39</v>
      </c>
    </row>
    <row r="187" spans="1:17">
      <c r="A187" t="s">
        <v>285</v>
      </c>
      <c r="B187" t="s">
        <v>286</v>
      </c>
      <c r="C187" s="1">
        <v>45713</v>
      </c>
      <c r="D187">
        <v>50</v>
      </c>
      <c r="E187" t="s">
        <v>176</v>
      </c>
      <c r="F187" t="s">
        <v>41</v>
      </c>
      <c r="G187" t="s">
        <v>30</v>
      </c>
      <c r="H187">
        <v>4</v>
      </c>
      <c r="I187" t="s">
        <v>114</v>
      </c>
      <c r="J187">
        <v>28</v>
      </c>
      <c r="K187" t="s">
        <v>62</v>
      </c>
      <c r="L187">
        <v>24000</v>
      </c>
      <c r="M187">
        <v>3</v>
      </c>
      <c r="N187">
        <v>72000</v>
      </c>
      <c r="O187">
        <v>53.71</v>
      </c>
      <c r="P187" t="s">
        <v>39</v>
      </c>
    </row>
    <row r="188" spans="1:17">
      <c r="A188" t="s">
        <v>287</v>
      </c>
      <c r="B188" t="s">
        <v>288</v>
      </c>
      <c r="C188" s="1">
        <v>45741</v>
      </c>
      <c r="D188">
        <v>26</v>
      </c>
      <c r="E188" t="s">
        <v>19</v>
      </c>
      <c r="F188" t="s">
        <v>36</v>
      </c>
      <c r="G188" t="s">
        <v>21</v>
      </c>
      <c r="H188">
        <v>3</v>
      </c>
      <c r="I188" t="s">
        <v>50</v>
      </c>
      <c r="J188">
        <v>35</v>
      </c>
      <c r="K188" t="s">
        <v>105</v>
      </c>
      <c r="L188">
        <v>75000</v>
      </c>
      <c r="M188">
        <v>15</v>
      </c>
      <c r="N188">
        <v>1125000</v>
      </c>
      <c r="O188">
        <v>33.75</v>
      </c>
      <c r="P188" t="s">
        <v>24</v>
      </c>
      <c r="Q188" t="s">
        <v>96</v>
      </c>
    </row>
    <row r="189" spans="1:17">
      <c r="A189" t="s">
        <v>287</v>
      </c>
      <c r="B189" t="s">
        <v>288</v>
      </c>
      <c r="C189" s="1">
        <v>45741</v>
      </c>
      <c r="D189">
        <v>26</v>
      </c>
      <c r="E189" t="s">
        <v>19</v>
      </c>
      <c r="F189" t="s">
        <v>20</v>
      </c>
      <c r="G189" t="s">
        <v>21</v>
      </c>
      <c r="H189">
        <v>3</v>
      </c>
      <c r="I189" t="s">
        <v>50</v>
      </c>
      <c r="J189">
        <v>35</v>
      </c>
      <c r="K189" t="s">
        <v>51</v>
      </c>
      <c r="L189">
        <v>9000</v>
      </c>
      <c r="M189">
        <v>12</v>
      </c>
      <c r="N189">
        <v>108000</v>
      </c>
      <c r="O189">
        <v>89.7</v>
      </c>
      <c r="P189" t="s">
        <v>24</v>
      </c>
      <c r="Q189" t="s">
        <v>96</v>
      </c>
    </row>
    <row r="190" spans="1:17">
      <c r="A190" t="s">
        <v>287</v>
      </c>
      <c r="B190" t="s">
        <v>288</v>
      </c>
      <c r="C190" s="1">
        <v>45741</v>
      </c>
      <c r="D190">
        <v>26</v>
      </c>
      <c r="E190" t="s">
        <v>19</v>
      </c>
      <c r="F190" t="s">
        <v>29</v>
      </c>
      <c r="G190" t="s">
        <v>21</v>
      </c>
      <c r="H190">
        <v>3</v>
      </c>
      <c r="I190" t="s">
        <v>50</v>
      </c>
      <c r="J190">
        <v>35</v>
      </c>
      <c r="K190" t="s">
        <v>87</v>
      </c>
      <c r="L190">
        <v>7500</v>
      </c>
      <c r="M190">
        <v>2</v>
      </c>
      <c r="N190">
        <v>15000</v>
      </c>
      <c r="O190">
        <v>55.27</v>
      </c>
      <c r="P190" t="s">
        <v>24</v>
      </c>
      <c r="Q190" t="s">
        <v>96</v>
      </c>
    </row>
    <row r="191" spans="1:17">
      <c r="A191" t="s">
        <v>289</v>
      </c>
      <c r="B191" t="s">
        <v>290</v>
      </c>
      <c r="C191" s="1">
        <v>45713</v>
      </c>
      <c r="D191">
        <v>67</v>
      </c>
      <c r="E191" t="s">
        <v>45</v>
      </c>
      <c r="F191" t="s">
        <v>41</v>
      </c>
      <c r="G191" t="s">
        <v>21</v>
      </c>
      <c r="H191">
        <v>5</v>
      </c>
      <c r="I191" t="s">
        <v>55</v>
      </c>
      <c r="J191">
        <v>2</v>
      </c>
      <c r="K191" t="s">
        <v>42</v>
      </c>
      <c r="L191">
        <v>9000</v>
      </c>
      <c r="M191">
        <v>12</v>
      </c>
      <c r="N191">
        <v>108000</v>
      </c>
      <c r="O191">
        <v>47.58</v>
      </c>
      <c r="P191" t="s">
        <v>39</v>
      </c>
    </row>
    <row r="192" spans="1:17">
      <c r="A192" t="s">
        <v>289</v>
      </c>
      <c r="B192" t="s">
        <v>290</v>
      </c>
      <c r="C192" s="1">
        <v>45713</v>
      </c>
      <c r="D192">
        <v>67</v>
      </c>
      <c r="E192" t="s">
        <v>45</v>
      </c>
      <c r="F192" t="s">
        <v>29</v>
      </c>
      <c r="G192" t="s">
        <v>21</v>
      </c>
      <c r="H192">
        <v>5</v>
      </c>
      <c r="I192" t="s">
        <v>55</v>
      </c>
      <c r="J192">
        <v>2</v>
      </c>
      <c r="K192" t="s">
        <v>56</v>
      </c>
      <c r="L192">
        <v>3500</v>
      </c>
      <c r="M192">
        <v>19</v>
      </c>
      <c r="N192">
        <v>66500</v>
      </c>
      <c r="O192">
        <v>76.88</v>
      </c>
      <c r="P192" t="s">
        <v>39</v>
      </c>
    </row>
    <row r="193" spans="1:17">
      <c r="A193" t="s">
        <v>291</v>
      </c>
      <c r="B193" t="s">
        <v>292</v>
      </c>
      <c r="C193" s="1">
        <v>45713</v>
      </c>
      <c r="D193">
        <v>35</v>
      </c>
      <c r="E193" t="s">
        <v>198</v>
      </c>
      <c r="F193" t="s">
        <v>36</v>
      </c>
      <c r="G193" t="s">
        <v>30</v>
      </c>
      <c r="H193">
        <v>1</v>
      </c>
      <c r="I193" t="s">
        <v>37</v>
      </c>
      <c r="J193">
        <v>24</v>
      </c>
      <c r="K193" t="s">
        <v>62</v>
      </c>
      <c r="L193">
        <v>24000</v>
      </c>
      <c r="M193">
        <v>4</v>
      </c>
      <c r="N193">
        <v>96000</v>
      </c>
      <c r="O193">
        <v>50.3</v>
      </c>
      <c r="P193" t="s">
        <v>39</v>
      </c>
    </row>
    <row r="194" spans="1:17">
      <c r="A194" t="s">
        <v>291</v>
      </c>
      <c r="B194" t="s">
        <v>292</v>
      </c>
      <c r="C194" s="1">
        <v>45713</v>
      </c>
      <c r="D194">
        <v>35</v>
      </c>
      <c r="E194" t="s">
        <v>198</v>
      </c>
      <c r="F194" t="s">
        <v>29</v>
      </c>
      <c r="G194" t="s">
        <v>30</v>
      </c>
      <c r="H194">
        <v>1</v>
      </c>
      <c r="I194" t="s">
        <v>37</v>
      </c>
      <c r="J194">
        <v>24</v>
      </c>
      <c r="K194" t="s">
        <v>58</v>
      </c>
      <c r="L194">
        <v>16000</v>
      </c>
      <c r="M194">
        <v>16</v>
      </c>
      <c r="N194">
        <v>256000</v>
      </c>
      <c r="O194">
        <v>147.27000000000001</v>
      </c>
      <c r="P194" t="s">
        <v>39</v>
      </c>
    </row>
    <row r="195" spans="1:17">
      <c r="A195" t="s">
        <v>291</v>
      </c>
      <c r="B195" t="s">
        <v>292</v>
      </c>
      <c r="C195" s="1">
        <v>45713</v>
      </c>
      <c r="D195">
        <v>35</v>
      </c>
      <c r="E195" t="s">
        <v>198</v>
      </c>
      <c r="F195" t="s">
        <v>29</v>
      </c>
      <c r="G195" t="s">
        <v>30</v>
      </c>
      <c r="H195">
        <v>1</v>
      </c>
      <c r="I195" t="s">
        <v>37</v>
      </c>
      <c r="J195">
        <v>24</v>
      </c>
      <c r="K195" t="s">
        <v>193</v>
      </c>
      <c r="L195">
        <v>6500</v>
      </c>
      <c r="M195">
        <v>18</v>
      </c>
      <c r="N195">
        <v>117000</v>
      </c>
      <c r="O195">
        <v>77.7</v>
      </c>
      <c r="P195" t="s">
        <v>39</v>
      </c>
    </row>
    <row r="196" spans="1:17">
      <c r="A196" t="s">
        <v>293</v>
      </c>
      <c r="B196" t="s">
        <v>294</v>
      </c>
      <c r="C196" s="1">
        <v>45741</v>
      </c>
      <c r="D196">
        <v>49</v>
      </c>
      <c r="E196" t="s">
        <v>143</v>
      </c>
      <c r="F196" t="s">
        <v>29</v>
      </c>
      <c r="G196" t="s">
        <v>30</v>
      </c>
      <c r="H196">
        <v>4</v>
      </c>
      <c r="I196" t="s">
        <v>114</v>
      </c>
      <c r="J196">
        <v>14</v>
      </c>
      <c r="K196" t="s">
        <v>164</v>
      </c>
      <c r="L196">
        <v>600</v>
      </c>
      <c r="M196">
        <v>15</v>
      </c>
      <c r="N196">
        <v>9000</v>
      </c>
      <c r="O196">
        <v>179.79</v>
      </c>
      <c r="P196" t="s">
        <v>24</v>
      </c>
      <c r="Q196" t="s">
        <v>265</v>
      </c>
    </row>
    <row r="197" spans="1:17">
      <c r="A197" t="s">
        <v>295</v>
      </c>
      <c r="B197" t="s">
        <v>296</v>
      </c>
      <c r="C197" s="1">
        <v>45741</v>
      </c>
      <c r="D197">
        <v>56</v>
      </c>
      <c r="E197" t="s">
        <v>152</v>
      </c>
      <c r="F197" t="s">
        <v>20</v>
      </c>
      <c r="G197" t="s">
        <v>21</v>
      </c>
      <c r="H197">
        <v>3</v>
      </c>
      <c r="I197" t="s">
        <v>50</v>
      </c>
      <c r="J197">
        <v>36</v>
      </c>
      <c r="K197" t="s">
        <v>58</v>
      </c>
      <c r="L197">
        <v>16000</v>
      </c>
      <c r="M197">
        <v>5</v>
      </c>
      <c r="N197">
        <v>80000</v>
      </c>
      <c r="O197">
        <v>197.03</v>
      </c>
      <c r="P197" t="s">
        <v>39</v>
      </c>
    </row>
    <row r="198" spans="1:17">
      <c r="A198" t="s">
        <v>295</v>
      </c>
      <c r="B198" t="s">
        <v>296</v>
      </c>
      <c r="C198" s="1">
        <v>45741</v>
      </c>
      <c r="D198">
        <v>56</v>
      </c>
      <c r="E198" t="s">
        <v>152</v>
      </c>
      <c r="F198" t="s">
        <v>29</v>
      </c>
      <c r="G198" t="s">
        <v>21</v>
      </c>
      <c r="H198">
        <v>3</v>
      </c>
      <c r="I198" t="s">
        <v>50</v>
      </c>
      <c r="J198">
        <v>36</v>
      </c>
      <c r="K198" t="s">
        <v>72</v>
      </c>
      <c r="L198">
        <v>350</v>
      </c>
      <c r="M198">
        <v>1</v>
      </c>
      <c r="N198">
        <v>350</v>
      </c>
      <c r="O198">
        <v>158.18</v>
      </c>
      <c r="P198" t="s">
        <v>39</v>
      </c>
    </row>
    <row r="199" spans="1:17">
      <c r="A199" t="s">
        <v>295</v>
      </c>
      <c r="B199" t="s">
        <v>296</v>
      </c>
      <c r="C199" s="1">
        <v>45741</v>
      </c>
      <c r="D199">
        <v>56</v>
      </c>
      <c r="E199" t="s">
        <v>152</v>
      </c>
      <c r="F199" t="s">
        <v>41</v>
      </c>
      <c r="G199" t="s">
        <v>21</v>
      </c>
      <c r="H199">
        <v>3</v>
      </c>
      <c r="I199" t="s">
        <v>50</v>
      </c>
      <c r="J199">
        <v>36</v>
      </c>
      <c r="K199" t="s">
        <v>65</v>
      </c>
      <c r="L199">
        <v>30000</v>
      </c>
      <c r="M199">
        <v>12</v>
      </c>
      <c r="N199">
        <v>360000</v>
      </c>
      <c r="O199">
        <v>111.03</v>
      </c>
      <c r="P199" t="s">
        <v>39</v>
      </c>
    </row>
    <row r="200" spans="1:17">
      <c r="A200" t="s">
        <v>297</v>
      </c>
      <c r="B200" t="s">
        <v>298</v>
      </c>
      <c r="C200" s="1">
        <v>45713</v>
      </c>
      <c r="D200">
        <v>32</v>
      </c>
      <c r="E200" t="s">
        <v>299</v>
      </c>
      <c r="F200" t="s">
        <v>41</v>
      </c>
      <c r="G200" t="s">
        <v>21</v>
      </c>
      <c r="H200">
        <v>4</v>
      </c>
      <c r="I200" t="s">
        <v>114</v>
      </c>
      <c r="J200">
        <v>20</v>
      </c>
      <c r="K200" t="s">
        <v>65</v>
      </c>
      <c r="L200">
        <v>30000</v>
      </c>
      <c r="M200">
        <v>15</v>
      </c>
      <c r="N200">
        <v>450000</v>
      </c>
      <c r="O200">
        <v>128.65</v>
      </c>
      <c r="P200" t="s">
        <v>39</v>
      </c>
    </row>
    <row r="201" spans="1:17">
      <c r="A201" t="s">
        <v>297</v>
      </c>
      <c r="B201" t="s">
        <v>298</v>
      </c>
      <c r="C201" s="1">
        <v>45713</v>
      </c>
      <c r="D201">
        <v>32</v>
      </c>
      <c r="E201" t="s">
        <v>299</v>
      </c>
      <c r="F201" t="s">
        <v>29</v>
      </c>
      <c r="G201" t="s">
        <v>21</v>
      </c>
      <c r="H201">
        <v>4</v>
      </c>
      <c r="I201" t="s">
        <v>114</v>
      </c>
      <c r="J201">
        <v>20</v>
      </c>
      <c r="K201" t="s">
        <v>31</v>
      </c>
      <c r="L201">
        <v>5500</v>
      </c>
      <c r="M201">
        <v>12</v>
      </c>
      <c r="N201">
        <v>66000</v>
      </c>
      <c r="O201">
        <v>136.18</v>
      </c>
      <c r="P201" t="s">
        <v>39</v>
      </c>
    </row>
    <row r="202" spans="1:17">
      <c r="A202" t="s">
        <v>300</v>
      </c>
      <c r="B202" t="s">
        <v>301</v>
      </c>
      <c r="C202" s="1">
        <v>45682</v>
      </c>
      <c r="D202">
        <v>39</v>
      </c>
      <c r="E202" t="s">
        <v>140</v>
      </c>
      <c r="F202" t="s">
        <v>29</v>
      </c>
      <c r="G202" t="s">
        <v>30</v>
      </c>
      <c r="H202">
        <v>1</v>
      </c>
      <c r="I202" t="s">
        <v>37</v>
      </c>
      <c r="J202">
        <v>33</v>
      </c>
      <c r="K202" t="s">
        <v>51</v>
      </c>
      <c r="L202">
        <v>9000</v>
      </c>
      <c r="M202">
        <v>8</v>
      </c>
      <c r="N202">
        <v>72000</v>
      </c>
      <c r="O202">
        <v>186.98</v>
      </c>
      <c r="P202" t="s">
        <v>39</v>
      </c>
    </row>
    <row r="203" spans="1:17">
      <c r="A203" t="s">
        <v>300</v>
      </c>
      <c r="B203" t="s">
        <v>301</v>
      </c>
      <c r="C203" s="1">
        <v>45682</v>
      </c>
      <c r="D203">
        <v>39</v>
      </c>
      <c r="E203" t="s">
        <v>140</v>
      </c>
      <c r="F203" t="s">
        <v>41</v>
      </c>
      <c r="G203" t="s">
        <v>30</v>
      </c>
      <c r="H203">
        <v>1</v>
      </c>
      <c r="I203" t="s">
        <v>37</v>
      </c>
      <c r="J203">
        <v>33</v>
      </c>
      <c r="K203" t="s">
        <v>65</v>
      </c>
      <c r="L203">
        <v>30000</v>
      </c>
      <c r="M203">
        <v>17</v>
      </c>
      <c r="N203">
        <v>510000</v>
      </c>
      <c r="O203">
        <v>189.52</v>
      </c>
      <c r="P203" t="s">
        <v>39</v>
      </c>
    </row>
    <row r="204" spans="1:17">
      <c r="A204" t="s">
        <v>302</v>
      </c>
      <c r="B204" t="s">
        <v>303</v>
      </c>
      <c r="C204" s="1">
        <v>45741</v>
      </c>
      <c r="D204">
        <v>26</v>
      </c>
      <c r="E204" t="s">
        <v>143</v>
      </c>
      <c r="F204" t="s">
        <v>41</v>
      </c>
      <c r="G204" t="s">
        <v>21</v>
      </c>
      <c r="H204">
        <v>2</v>
      </c>
      <c r="I204" t="s">
        <v>22</v>
      </c>
      <c r="J204">
        <v>41</v>
      </c>
      <c r="K204" t="s">
        <v>62</v>
      </c>
      <c r="L204">
        <v>24000</v>
      </c>
      <c r="M204">
        <v>5</v>
      </c>
      <c r="N204">
        <v>120000</v>
      </c>
      <c r="O204">
        <v>188.35</v>
      </c>
      <c r="P204" t="s">
        <v>39</v>
      </c>
    </row>
    <row r="205" spans="1:17">
      <c r="A205" t="s">
        <v>302</v>
      </c>
      <c r="B205" t="s">
        <v>303</v>
      </c>
      <c r="C205" s="1">
        <v>45741</v>
      </c>
      <c r="D205">
        <v>26</v>
      </c>
      <c r="E205" t="s">
        <v>143</v>
      </c>
      <c r="F205" t="s">
        <v>36</v>
      </c>
      <c r="G205" t="s">
        <v>21</v>
      </c>
      <c r="H205">
        <v>2</v>
      </c>
      <c r="I205" t="s">
        <v>22</v>
      </c>
      <c r="J205">
        <v>41</v>
      </c>
      <c r="K205" t="s">
        <v>65</v>
      </c>
      <c r="L205">
        <v>30000</v>
      </c>
      <c r="M205">
        <v>20</v>
      </c>
      <c r="N205">
        <v>600000</v>
      </c>
      <c r="O205">
        <v>131.91999999999999</v>
      </c>
      <c r="P205" t="s">
        <v>39</v>
      </c>
    </row>
    <row r="206" spans="1:17">
      <c r="A206" t="s">
        <v>302</v>
      </c>
      <c r="B206" t="s">
        <v>303</v>
      </c>
      <c r="C206" s="1">
        <v>45741</v>
      </c>
      <c r="D206">
        <v>26</v>
      </c>
      <c r="E206" t="s">
        <v>143</v>
      </c>
      <c r="F206" t="s">
        <v>29</v>
      </c>
      <c r="G206" t="s">
        <v>21</v>
      </c>
      <c r="H206">
        <v>2</v>
      </c>
      <c r="I206" t="s">
        <v>22</v>
      </c>
      <c r="J206">
        <v>41</v>
      </c>
      <c r="K206" t="s">
        <v>56</v>
      </c>
      <c r="L206">
        <v>3500</v>
      </c>
      <c r="M206">
        <v>19</v>
      </c>
      <c r="N206">
        <v>66500</v>
      </c>
      <c r="O206">
        <v>168.58</v>
      </c>
      <c r="P206" t="s">
        <v>39</v>
      </c>
    </row>
    <row r="207" spans="1:17">
      <c r="A207" t="s">
        <v>304</v>
      </c>
      <c r="B207" t="s">
        <v>305</v>
      </c>
      <c r="C207" s="1">
        <v>45741</v>
      </c>
      <c r="D207">
        <v>19</v>
      </c>
      <c r="E207" t="s">
        <v>299</v>
      </c>
      <c r="F207" t="s">
        <v>20</v>
      </c>
      <c r="G207" t="s">
        <v>21</v>
      </c>
      <c r="H207">
        <v>2</v>
      </c>
      <c r="I207" t="s">
        <v>22</v>
      </c>
      <c r="J207">
        <v>42</v>
      </c>
      <c r="K207" t="s">
        <v>46</v>
      </c>
      <c r="L207">
        <v>4500</v>
      </c>
      <c r="M207">
        <v>10</v>
      </c>
      <c r="N207">
        <v>45000</v>
      </c>
      <c r="O207">
        <v>128.56</v>
      </c>
      <c r="P207" t="s">
        <v>39</v>
      </c>
    </row>
    <row r="208" spans="1:17">
      <c r="A208" t="s">
        <v>306</v>
      </c>
      <c r="B208" t="s">
        <v>307</v>
      </c>
      <c r="C208" s="1">
        <v>45682</v>
      </c>
      <c r="D208">
        <v>47</v>
      </c>
      <c r="E208" t="s">
        <v>82</v>
      </c>
      <c r="F208" t="s">
        <v>29</v>
      </c>
      <c r="G208" t="s">
        <v>30</v>
      </c>
      <c r="H208">
        <v>1</v>
      </c>
      <c r="I208" t="s">
        <v>37</v>
      </c>
      <c r="J208">
        <v>30</v>
      </c>
      <c r="K208" t="s">
        <v>56</v>
      </c>
      <c r="L208">
        <v>3500</v>
      </c>
      <c r="M208">
        <v>11</v>
      </c>
      <c r="N208">
        <v>38500</v>
      </c>
      <c r="O208">
        <v>121.53</v>
      </c>
      <c r="P208" t="s">
        <v>24</v>
      </c>
      <c r="Q208" t="s">
        <v>167</v>
      </c>
    </row>
    <row r="209" spans="1:17">
      <c r="A209" t="s">
        <v>306</v>
      </c>
      <c r="B209" t="s">
        <v>307</v>
      </c>
      <c r="C209" s="1">
        <v>45682</v>
      </c>
      <c r="D209">
        <v>47</v>
      </c>
      <c r="E209" t="s">
        <v>82</v>
      </c>
      <c r="F209" t="s">
        <v>41</v>
      </c>
      <c r="G209" t="s">
        <v>30</v>
      </c>
      <c r="H209">
        <v>1</v>
      </c>
      <c r="I209" t="s">
        <v>37</v>
      </c>
      <c r="J209">
        <v>30</v>
      </c>
      <c r="K209" t="s">
        <v>65</v>
      </c>
      <c r="L209">
        <v>30000</v>
      </c>
      <c r="M209">
        <v>12</v>
      </c>
      <c r="N209">
        <v>360000</v>
      </c>
      <c r="O209">
        <v>146.97</v>
      </c>
      <c r="P209" t="s">
        <v>24</v>
      </c>
      <c r="Q209" t="s">
        <v>167</v>
      </c>
    </row>
    <row r="210" spans="1:17">
      <c r="A210" t="s">
        <v>308</v>
      </c>
      <c r="B210" t="s">
        <v>309</v>
      </c>
      <c r="C210" s="1">
        <v>45713</v>
      </c>
      <c r="D210">
        <v>32</v>
      </c>
      <c r="E210" t="s">
        <v>45</v>
      </c>
      <c r="F210" t="s">
        <v>29</v>
      </c>
      <c r="G210" t="s">
        <v>21</v>
      </c>
      <c r="H210">
        <v>4</v>
      </c>
      <c r="I210" t="s">
        <v>114</v>
      </c>
      <c r="J210">
        <v>21</v>
      </c>
      <c r="K210" t="s">
        <v>58</v>
      </c>
      <c r="L210">
        <v>16000</v>
      </c>
      <c r="M210">
        <v>13</v>
      </c>
      <c r="N210">
        <v>208000</v>
      </c>
      <c r="O210">
        <v>10.6</v>
      </c>
      <c r="P210" t="s">
        <v>24</v>
      </c>
      <c r="Q210" t="s">
        <v>167</v>
      </c>
    </row>
    <row r="211" spans="1:17">
      <c r="A211" t="s">
        <v>310</v>
      </c>
      <c r="B211" t="s">
        <v>311</v>
      </c>
      <c r="C211" s="1">
        <v>45741</v>
      </c>
      <c r="D211">
        <v>47</v>
      </c>
      <c r="E211" t="s">
        <v>28</v>
      </c>
      <c r="F211" t="s">
        <v>29</v>
      </c>
      <c r="G211" t="s">
        <v>30</v>
      </c>
      <c r="H211">
        <v>2</v>
      </c>
      <c r="I211" t="s">
        <v>22</v>
      </c>
      <c r="J211">
        <v>60</v>
      </c>
      <c r="K211" t="s">
        <v>40</v>
      </c>
      <c r="L211">
        <v>500</v>
      </c>
      <c r="M211">
        <v>3</v>
      </c>
      <c r="N211">
        <v>1500</v>
      </c>
      <c r="O211">
        <v>99.73</v>
      </c>
      <c r="P211" t="s">
        <v>39</v>
      </c>
    </row>
    <row r="212" spans="1:17">
      <c r="A212" t="s">
        <v>310</v>
      </c>
      <c r="B212" t="s">
        <v>311</v>
      </c>
      <c r="C212" s="1">
        <v>45741</v>
      </c>
      <c r="D212">
        <v>47</v>
      </c>
      <c r="E212" t="s">
        <v>28</v>
      </c>
      <c r="F212" t="s">
        <v>20</v>
      </c>
      <c r="G212" t="s">
        <v>30</v>
      </c>
      <c r="H212">
        <v>2</v>
      </c>
      <c r="I212" t="s">
        <v>22</v>
      </c>
      <c r="J212">
        <v>60</v>
      </c>
      <c r="K212" t="s">
        <v>23</v>
      </c>
      <c r="L212">
        <v>35000</v>
      </c>
      <c r="M212">
        <v>8</v>
      </c>
      <c r="N212">
        <v>280000</v>
      </c>
      <c r="O212">
        <v>101.34</v>
      </c>
      <c r="P212" t="s">
        <v>39</v>
      </c>
    </row>
    <row r="213" spans="1:17">
      <c r="A213" t="s">
        <v>312</v>
      </c>
      <c r="B213" t="s">
        <v>313</v>
      </c>
      <c r="C213" s="1">
        <v>45713</v>
      </c>
      <c r="D213">
        <v>61</v>
      </c>
      <c r="E213" t="s">
        <v>49</v>
      </c>
      <c r="F213" t="s">
        <v>29</v>
      </c>
      <c r="G213" t="s">
        <v>21</v>
      </c>
      <c r="H213">
        <v>5</v>
      </c>
      <c r="I213" t="s">
        <v>55</v>
      </c>
      <c r="J213">
        <v>19</v>
      </c>
      <c r="K213" t="s">
        <v>83</v>
      </c>
      <c r="L213">
        <v>1000</v>
      </c>
      <c r="M213">
        <v>9</v>
      </c>
      <c r="N213">
        <v>9000</v>
      </c>
      <c r="O213">
        <v>86.47</v>
      </c>
      <c r="P213" t="s">
        <v>39</v>
      </c>
    </row>
    <row r="214" spans="1:17">
      <c r="A214" t="s">
        <v>312</v>
      </c>
      <c r="B214" t="s">
        <v>313</v>
      </c>
      <c r="C214" s="1">
        <v>45713</v>
      </c>
      <c r="D214">
        <v>61</v>
      </c>
      <c r="E214" t="s">
        <v>49</v>
      </c>
      <c r="F214" t="s">
        <v>20</v>
      </c>
      <c r="G214" t="s">
        <v>21</v>
      </c>
      <c r="H214">
        <v>5</v>
      </c>
      <c r="I214" t="s">
        <v>55</v>
      </c>
      <c r="J214">
        <v>19</v>
      </c>
      <c r="K214" t="s">
        <v>51</v>
      </c>
      <c r="L214">
        <v>9000</v>
      </c>
      <c r="M214">
        <v>12</v>
      </c>
      <c r="N214">
        <v>108000</v>
      </c>
      <c r="O214">
        <v>152.88999999999999</v>
      </c>
      <c r="P214" t="s">
        <v>39</v>
      </c>
    </row>
    <row r="215" spans="1:17">
      <c r="A215" t="s">
        <v>312</v>
      </c>
      <c r="B215" t="s">
        <v>313</v>
      </c>
      <c r="C215" s="1">
        <v>45713</v>
      </c>
      <c r="D215">
        <v>61</v>
      </c>
      <c r="E215" t="s">
        <v>49</v>
      </c>
      <c r="F215" t="s">
        <v>41</v>
      </c>
      <c r="G215" t="s">
        <v>21</v>
      </c>
      <c r="H215">
        <v>5</v>
      </c>
      <c r="I215" t="s">
        <v>55</v>
      </c>
      <c r="J215">
        <v>19</v>
      </c>
      <c r="K215" t="s">
        <v>42</v>
      </c>
      <c r="L215">
        <v>9000</v>
      </c>
      <c r="M215">
        <v>19</v>
      </c>
      <c r="N215">
        <v>171000</v>
      </c>
      <c r="O215">
        <v>80.42</v>
      </c>
      <c r="P215" t="s">
        <v>39</v>
      </c>
    </row>
    <row r="216" spans="1:17">
      <c r="A216" t="s">
        <v>314</v>
      </c>
      <c r="B216" t="s">
        <v>315</v>
      </c>
      <c r="C216" s="1">
        <v>45713</v>
      </c>
      <c r="D216">
        <v>62</v>
      </c>
      <c r="E216" t="s">
        <v>101</v>
      </c>
      <c r="F216" t="s">
        <v>41</v>
      </c>
      <c r="G216" t="s">
        <v>21</v>
      </c>
      <c r="H216">
        <v>5</v>
      </c>
      <c r="I216" t="s">
        <v>55</v>
      </c>
      <c r="J216">
        <v>25</v>
      </c>
      <c r="K216" t="s">
        <v>71</v>
      </c>
      <c r="L216">
        <v>14500</v>
      </c>
      <c r="M216">
        <v>11</v>
      </c>
      <c r="N216">
        <v>159500</v>
      </c>
      <c r="O216">
        <v>74.95</v>
      </c>
      <c r="P216" t="s">
        <v>24</v>
      </c>
      <c r="Q216" t="s">
        <v>25</v>
      </c>
    </row>
    <row r="217" spans="1:17">
      <c r="A217" t="s">
        <v>314</v>
      </c>
      <c r="B217" t="s">
        <v>315</v>
      </c>
      <c r="C217" s="1">
        <v>45713</v>
      </c>
      <c r="D217">
        <v>62</v>
      </c>
      <c r="E217" t="s">
        <v>101</v>
      </c>
      <c r="F217" t="s">
        <v>29</v>
      </c>
      <c r="G217" t="s">
        <v>21</v>
      </c>
      <c r="H217">
        <v>5</v>
      </c>
      <c r="I217" t="s">
        <v>55</v>
      </c>
      <c r="J217">
        <v>25</v>
      </c>
      <c r="K217" t="s">
        <v>193</v>
      </c>
      <c r="L217">
        <v>6500</v>
      </c>
      <c r="M217">
        <v>5</v>
      </c>
      <c r="N217">
        <v>32500</v>
      </c>
      <c r="O217">
        <v>187.82</v>
      </c>
      <c r="P217" t="s">
        <v>24</v>
      </c>
      <c r="Q217" t="s">
        <v>25</v>
      </c>
    </row>
    <row r="218" spans="1:17">
      <c r="A218" t="s">
        <v>314</v>
      </c>
      <c r="B218" t="s">
        <v>315</v>
      </c>
      <c r="C218" s="1">
        <v>45713</v>
      </c>
      <c r="D218">
        <v>62</v>
      </c>
      <c r="E218" t="s">
        <v>101</v>
      </c>
      <c r="F218" t="s">
        <v>36</v>
      </c>
      <c r="G218" t="s">
        <v>21</v>
      </c>
      <c r="H218">
        <v>5</v>
      </c>
      <c r="I218" t="s">
        <v>55</v>
      </c>
      <c r="J218">
        <v>25</v>
      </c>
      <c r="K218" t="s">
        <v>71</v>
      </c>
      <c r="L218">
        <v>14500</v>
      </c>
      <c r="M218">
        <v>13</v>
      </c>
      <c r="N218">
        <v>188500</v>
      </c>
      <c r="O218">
        <v>120.69</v>
      </c>
      <c r="P218" t="s">
        <v>24</v>
      </c>
      <c r="Q218" t="s">
        <v>25</v>
      </c>
    </row>
    <row r="219" spans="1:17">
      <c r="A219" t="s">
        <v>316</v>
      </c>
      <c r="B219" t="s">
        <v>317</v>
      </c>
      <c r="C219" s="1">
        <v>45741</v>
      </c>
      <c r="D219">
        <v>21</v>
      </c>
      <c r="E219" t="s">
        <v>128</v>
      </c>
      <c r="F219" t="s">
        <v>20</v>
      </c>
      <c r="G219" t="s">
        <v>21</v>
      </c>
      <c r="H219">
        <v>4</v>
      </c>
      <c r="I219" t="s">
        <v>114</v>
      </c>
      <c r="J219">
        <v>9</v>
      </c>
      <c r="K219" t="s">
        <v>51</v>
      </c>
      <c r="L219">
        <v>9000</v>
      </c>
      <c r="M219">
        <v>11</v>
      </c>
      <c r="N219">
        <v>99000</v>
      </c>
      <c r="O219">
        <v>186.31</v>
      </c>
      <c r="P219" t="s">
        <v>39</v>
      </c>
    </row>
    <row r="220" spans="1:17">
      <c r="A220" t="s">
        <v>318</v>
      </c>
      <c r="B220" t="s">
        <v>319</v>
      </c>
      <c r="C220" s="1">
        <v>45713</v>
      </c>
      <c r="D220">
        <v>66</v>
      </c>
      <c r="E220" t="s">
        <v>149</v>
      </c>
      <c r="F220" t="s">
        <v>36</v>
      </c>
      <c r="G220" t="s">
        <v>30</v>
      </c>
      <c r="H220">
        <v>5</v>
      </c>
      <c r="I220" t="s">
        <v>55</v>
      </c>
      <c r="J220">
        <v>33</v>
      </c>
      <c r="K220" t="s">
        <v>115</v>
      </c>
      <c r="L220">
        <v>25000</v>
      </c>
      <c r="M220">
        <v>14</v>
      </c>
      <c r="N220">
        <v>350000</v>
      </c>
      <c r="O220">
        <v>134.91999999999999</v>
      </c>
      <c r="P220" t="s">
        <v>24</v>
      </c>
      <c r="Q220" t="s">
        <v>32</v>
      </c>
    </row>
    <row r="221" spans="1:17">
      <c r="A221" t="s">
        <v>320</v>
      </c>
      <c r="B221" t="s">
        <v>321</v>
      </c>
      <c r="C221" s="1">
        <v>45713</v>
      </c>
      <c r="D221">
        <v>19</v>
      </c>
      <c r="E221" t="s">
        <v>213</v>
      </c>
      <c r="F221" t="s">
        <v>29</v>
      </c>
      <c r="G221" t="s">
        <v>30</v>
      </c>
      <c r="H221">
        <v>1</v>
      </c>
      <c r="I221" t="s">
        <v>37</v>
      </c>
      <c r="J221">
        <v>42</v>
      </c>
      <c r="K221" t="s">
        <v>164</v>
      </c>
      <c r="L221">
        <v>600</v>
      </c>
      <c r="M221">
        <v>8</v>
      </c>
      <c r="N221">
        <v>4800</v>
      </c>
      <c r="O221">
        <v>164.42</v>
      </c>
      <c r="P221" t="s">
        <v>39</v>
      </c>
    </row>
    <row r="222" spans="1:17">
      <c r="A222" t="s">
        <v>322</v>
      </c>
      <c r="B222" t="s">
        <v>323</v>
      </c>
      <c r="C222" s="1">
        <v>45741</v>
      </c>
      <c r="D222">
        <v>30</v>
      </c>
      <c r="E222" t="s">
        <v>121</v>
      </c>
      <c r="F222" t="s">
        <v>29</v>
      </c>
      <c r="G222" t="s">
        <v>21</v>
      </c>
      <c r="H222">
        <v>4</v>
      </c>
      <c r="I222" t="s">
        <v>114</v>
      </c>
      <c r="J222">
        <v>29</v>
      </c>
      <c r="K222" t="s">
        <v>193</v>
      </c>
      <c r="L222">
        <v>6500</v>
      </c>
      <c r="M222">
        <v>16</v>
      </c>
      <c r="N222">
        <v>104000</v>
      </c>
      <c r="O222">
        <v>155.11000000000001</v>
      </c>
      <c r="P222" t="s">
        <v>24</v>
      </c>
      <c r="Q222" t="s">
        <v>284</v>
      </c>
    </row>
    <row r="223" spans="1:17">
      <c r="A223" t="s">
        <v>324</v>
      </c>
      <c r="B223" t="s">
        <v>325</v>
      </c>
      <c r="C223" s="1">
        <v>45741</v>
      </c>
      <c r="D223">
        <v>33</v>
      </c>
      <c r="E223" t="s">
        <v>75</v>
      </c>
      <c r="F223" t="s">
        <v>20</v>
      </c>
      <c r="G223" t="s">
        <v>21</v>
      </c>
      <c r="H223">
        <v>4</v>
      </c>
      <c r="I223" t="s">
        <v>114</v>
      </c>
      <c r="J223">
        <v>36</v>
      </c>
      <c r="K223" t="s">
        <v>51</v>
      </c>
      <c r="L223">
        <v>9000</v>
      </c>
      <c r="M223">
        <v>9</v>
      </c>
      <c r="N223">
        <v>81000</v>
      </c>
      <c r="O223">
        <v>109.48</v>
      </c>
      <c r="P223" t="s">
        <v>39</v>
      </c>
    </row>
    <row r="224" spans="1:17">
      <c r="A224" t="s">
        <v>324</v>
      </c>
      <c r="B224" t="s">
        <v>325</v>
      </c>
      <c r="C224" s="1">
        <v>45741</v>
      </c>
      <c r="D224">
        <v>33</v>
      </c>
      <c r="E224" t="s">
        <v>75</v>
      </c>
      <c r="F224" t="s">
        <v>29</v>
      </c>
      <c r="G224" t="s">
        <v>21</v>
      </c>
      <c r="H224">
        <v>4</v>
      </c>
      <c r="I224" t="s">
        <v>114</v>
      </c>
      <c r="J224">
        <v>36</v>
      </c>
      <c r="K224" t="s">
        <v>31</v>
      </c>
      <c r="L224">
        <v>5500</v>
      </c>
      <c r="M224">
        <v>8</v>
      </c>
      <c r="N224">
        <v>44000</v>
      </c>
      <c r="O224">
        <v>38.86</v>
      </c>
      <c r="P224" t="s">
        <v>39</v>
      </c>
    </row>
    <row r="225" spans="1:17">
      <c r="A225" t="s">
        <v>326</v>
      </c>
      <c r="B225" t="s">
        <v>327</v>
      </c>
      <c r="C225" s="1">
        <v>45741</v>
      </c>
      <c r="D225">
        <v>54</v>
      </c>
      <c r="E225" t="s">
        <v>113</v>
      </c>
      <c r="F225" t="s">
        <v>36</v>
      </c>
      <c r="G225" t="s">
        <v>30</v>
      </c>
      <c r="H225">
        <v>2</v>
      </c>
      <c r="I225" t="s">
        <v>22</v>
      </c>
      <c r="J225">
        <v>50</v>
      </c>
      <c r="K225" t="s">
        <v>115</v>
      </c>
      <c r="L225">
        <v>25000</v>
      </c>
      <c r="M225">
        <v>9</v>
      </c>
      <c r="N225">
        <v>225000</v>
      </c>
      <c r="O225">
        <v>112.32</v>
      </c>
      <c r="P225" t="s">
        <v>39</v>
      </c>
    </row>
    <row r="226" spans="1:17">
      <c r="A226" t="s">
        <v>326</v>
      </c>
      <c r="B226" t="s">
        <v>327</v>
      </c>
      <c r="C226" s="1">
        <v>45741</v>
      </c>
      <c r="D226">
        <v>54</v>
      </c>
      <c r="E226" t="s">
        <v>113</v>
      </c>
      <c r="F226" t="s">
        <v>20</v>
      </c>
      <c r="G226" t="s">
        <v>30</v>
      </c>
      <c r="H226">
        <v>2</v>
      </c>
      <c r="I226" t="s">
        <v>22</v>
      </c>
      <c r="J226">
        <v>50</v>
      </c>
      <c r="K226" t="s">
        <v>51</v>
      </c>
      <c r="L226">
        <v>9000</v>
      </c>
      <c r="M226">
        <v>18</v>
      </c>
      <c r="N226">
        <v>162000</v>
      </c>
      <c r="O226">
        <v>24.81</v>
      </c>
      <c r="P226" t="s">
        <v>39</v>
      </c>
    </row>
    <row r="227" spans="1:17">
      <c r="A227" t="s">
        <v>328</v>
      </c>
      <c r="B227" t="s">
        <v>329</v>
      </c>
      <c r="C227" s="1">
        <v>45682</v>
      </c>
      <c r="D227">
        <v>66</v>
      </c>
      <c r="E227" t="s">
        <v>152</v>
      </c>
      <c r="F227" t="s">
        <v>36</v>
      </c>
      <c r="G227" t="s">
        <v>21</v>
      </c>
      <c r="H227">
        <v>3</v>
      </c>
      <c r="I227" t="s">
        <v>50</v>
      </c>
      <c r="J227">
        <v>19</v>
      </c>
      <c r="K227" t="s">
        <v>57</v>
      </c>
      <c r="L227">
        <v>150000</v>
      </c>
      <c r="M227">
        <v>16</v>
      </c>
      <c r="N227">
        <v>2400000</v>
      </c>
      <c r="O227">
        <v>131.37</v>
      </c>
      <c r="P227" t="s">
        <v>39</v>
      </c>
    </row>
    <row r="228" spans="1:17">
      <c r="A228" t="s">
        <v>330</v>
      </c>
      <c r="B228" t="s">
        <v>331</v>
      </c>
      <c r="C228" s="1">
        <v>45741</v>
      </c>
      <c r="D228">
        <v>41</v>
      </c>
      <c r="E228" t="s">
        <v>86</v>
      </c>
      <c r="F228" t="s">
        <v>20</v>
      </c>
      <c r="G228" t="s">
        <v>30</v>
      </c>
      <c r="H228">
        <v>2</v>
      </c>
      <c r="I228" t="s">
        <v>22</v>
      </c>
      <c r="J228">
        <v>60</v>
      </c>
      <c r="K228" t="s">
        <v>46</v>
      </c>
      <c r="L228">
        <v>4500</v>
      </c>
      <c r="M228">
        <v>2</v>
      </c>
      <c r="N228">
        <v>9000</v>
      </c>
      <c r="O228">
        <v>127.77</v>
      </c>
      <c r="P228" t="s">
        <v>24</v>
      </c>
      <c r="Q228" t="s">
        <v>284</v>
      </c>
    </row>
    <row r="229" spans="1:17">
      <c r="A229" t="s">
        <v>330</v>
      </c>
      <c r="B229" t="s">
        <v>331</v>
      </c>
      <c r="C229" s="1">
        <v>45741</v>
      </c>
      <c r="D229">
        <v>41</v>
      </c>
      <c r="E229" t="s">
        <v>86</v>
      </c>
      <c r="F229" t="s">
        <v>41</v>
      </c>
      <c r="G229" t="s">
        <v>30</v>
      </c>
      <c r="H229">
        <v>2</v>
      </c>
      <c r="I229" t="s">
        <v>22</v>
      </c>
      <c r="J229">
        <v>60</v>
      </c>
      <c r="K229" t="s">
        <v>42</v>
      </c>
      <c r="L229">
        <v>9000</v>
      </c>
      <c r="M229">
        <v>16</v>
      </c>
      <c r="N229">
        <v>144000</v>
      </c>
      <c r="O229">
        <v>82.95</v>
      </c>
      <c r="P229" t="s">
        <v>24</v>
      </c>
      <c r="Q229" t="s">
        <v>284</v>
      </c>
    </row>
    <row r="230" spans="1:17">
      <c r="A230" t="s">
        <v>330</v>
      </c>
      <c r="B230" t="s">
        <v>331</v>
      </c>
      <c r="C230" s="1">
        <v>45741</v>
      </c>
      <c r="D230">
        <v>41</v>
      </c>
      <c r="E230" t="s">
        <v>86</v>
      </c>
      <c r="F230" t="s">
        <v>36</v>
      </c>
      <c r="G230" t="s">
        <v>30</v>
      </c>
      <c r="H230">
        <v>2</v>
      </c>
      <c r="I230" t="s">
        <v>22</v>
      </c>
      <c r="J230">
        <v>60</v>
      </c>
      <c r="K230" t="s">
        <v>38</v>
      </c>
      <c r="L230">
        <v>20000</v>
      </c>
      <c r="M230">
        <v>5</v>
      </c>
      <c r="N230">
        <v>100000</v>
      </c>
      <c r="O230">
        <v>136.4</v>
      </c>
      <c r="P230" t="s">
        <v>24</v>
      </c>
      <c r="Q230" t="s">
        <v>284</v>
      </c>
    </row>
    <row r="231" spans="1:17">
      <c r="A231" t="s">
        <v>332</v>
      </c>
      <c r="B231" t="s">
        <v>333</v>
      </c>
      <c r="C231" s="1">
        <v>45713</v>
      </c>
      <c r="D231">
        <v>36</v>
      </c>
      <c r="E231" t="s">
        <v>110</v>
      </c>
      <c r="F231" t="s">
        <v>41</v>
      </c>
      <c r="G231" t="s">
        <v>30</v>
      </c>
      <c r="H231">
        <v>3</v>
      </c>
      <c r="I231" t="s">
        <v>50</v>
      </c>
      <c r="J231">
        <v>31</v>
      </c>
      <c r="K231" t="s">
        <v>62</v>
      </c>
      <c r="L231">
        <v>24000</v>
      </c>
      <c r="M231">
        <v>2</v>
      </c>
      <c r="N231">
        <v>48000</v>
      </c>
      <c r="O231">
        <v>147.87</v>
      </c>
      <c r="P231" t="s">
        <v>39</v>
      </c>
    </row>
    <row r="232" spans="1:17">
      <c r="A232" t="s">
        <v>332</v>
      </c>
      <c r="B232" t="s">
        <v>333</v>
      </c>
      <c r="C232" s="1">
        <v>45713</v>
      </c>
      <c r="D232">
        <v>36</v>
      </c>
      <c r="E232" t="s">
        <v>110</v>
      </c>
      <c r="F232" t="s">
        <v>29</v>
      </c>
      <c r="G232" t="s">
        <v>30</v>
      </c>
      <c r="H232">
        <v>3</v>
      </c>
      <c r="I232" t="s">
        <v>50</v>
      </c>
      <c r="J232">
        <v>31</v>
      </c>
      <c r="K232" t="s">
        <v>164</v>
      </c>
      <c r="L232">
        <v>600</v>
      </c>
      <c r="M232">
        <v>6</v>
      </c>
      <c r="N232">
        <v>3600</v>
      </c>
      <c r="O232">
        <v>83.87</v>
      </c>
      <c r="P232" t="s">
        <v>39</v>
      </c>
    </row>
    <row r="233" spans="1:17">
      <c r="A233" t="s">
        <v>332</v>
      </c>
      <c r="B233" t="s">
        <v>333</v>
      </c>
      <c r="C233" s="1">
        <v>45713</v>
      </c>
      <c r="D233">
        <v>36</v>
      </c>
      <c r="E233" t="s">
        <v>110</v>
      </c>
      <c r="F233" t="s">
        <v>36</v>
      </c>
      <c r="G233" t="s">
        <v>30</v>
      </c>
      <c r="H233">
        <v>3</v>
      </c>
      <c r="I233" t="s">
        <v>50</v>
      </c>
      <c r="J233">
        <v>31</v>
      </c>
      <c r="K233" t="s">
        <v>42</v>
      </c>
      <c r="L233">
        <v>9000</v>
      </c>
      <c r="M233">
        <v>13</v>
      </c>
      <c r="N233">
        <v>117000</v>
      </c>
      <c r="O233">
        <v>199.44</v>
      </c>
      <c r="P233" t="s">
        <v>39</v>
      </c>
    </row>
    <row r="234" spans="1:17">
      <c r="A234" t="s">
        <v>334</v>
      </c>
      <c r="B234" t="s">
        <v>335</v>
      </c>
      <c r="C234" s="1">
        <v>45741</v>
      </c>
      <c r="D234">
        <v>39</v>
      </c>
      <c r="E234" t="s">
        <v>101</v>
      </c>
      <c r="F234" t="s">
        <v>36</v>
      </c>
      <c r="G234" t="s">
        <v>21</v>
      </c>
      <c r="H234">
        <v>5</v>
      </c>
      <c r="I234" t="s">
        <v>55</v>
      </c>
      <c r="J234">
        <v>1</v>
      </c>
      <c r="K234" t="s">
        <v>57</v>
      </c>
      <c r="L234">
        <v>150000</v>
      </c>
      <c r="M234">
        <v>5</v>
      </c>
      <c r="N234">
        <v>750000</v>
      </c>
      <c r="O234">
        <v>177.91</v>
      </c>
      <c r="P234" t="s">
        <v>39</v>
      </c>
    </row>
    <row r="235" spans="1:17">
      <c r="A235" t="s">
        <v>334</v>
      </c>
      <c r="B235" t="s">
        <v>335</v>
      </c>
      <c r="C235" s="1">
        <v>45741</v>
      </c>
      <c r="D235">
        <v>39</v>
      </c>
      <c r="E235" t="s">
        <v>101</v>
      </c>
      <c r="F235" t="s">
        <v>20</v>
      </c>
      <c r="G235" t="s">
        <v>21</v>
      </c>
      <c r="H235">
        <v>5</v>
      </c>
      <c r="I235" t="s">
        <v>55</v>
      </c>
      <c r="J235">
        <v>1</v>
      </c>
      <c r="K235" t="s">
        <v>23</v>
      </c>
      <c r="L235">
        <v>35000</v>
      </c>
      <c r="M235">
        <v>4</v>
      </c>
      <c r="N235">
        <v>140000</v>
      </c>
      <c r="O235">
        <v>54.93</v>
      </c>
      <c r="P235" t="s">
        <v>39</v>
      </c>
    </row>
    <row r="236" spans="1:17">
      <c r="A236" t="s">
        <v>336</v>
      </c>
      <c r="B236" t="s">
        <v>337</v>
      </c>
      <c r="C236" s="1">
        <v>45713</v>
      </c>
      <c r="D236">
        <v>36</v>
      </c>
      <c r="E236" t="s">
        <v>35</v>
      </c>
      <c r="F236" t="s">
        <v>20</v>
      </c>
      <c r="G236" t="s">
        <v>30</v>
      </c>
      <c r="H236">
        <v>1</v>
      </c>
      <c r="I236" t="s">
        <v>37</v>
      </c>
      <c r="J236">
        <v>46</v>
      </c>
      <c r="K236" t="s">
        <v>23</v>
      </c>
      <c r="L236">
        <v>35000</v>
      </c>
      <c r="M236">
        <v>17</v>
      </c>
      <c r="N236">
        <v>595000</v>
      </c>
      <c r="O236">
        <v>165.48</v>
      </c>
      <c r="P236" t="s">
        <v>39</v>
      </c>
    </row>
    <row r="237" spans="1:17">
      <c r="A237" t="s">
        <v>336</v>
      </c>
      <c r="B237" t="s">
        <v>337</v>
      </c>
      <c r="C237" s="1">
        <v>45713</v>
      </c>
      <c r="D237">
        <v>36</v>
      </c>
      <c r="E237" t="s">
        <v>35</v>
      </c>
      <c r="F237" t="s">
        <v>41</v>
      </c>
      <c r="G237" t="s">
        <v>30</v>
      </c>
      <c r="H237">
        <v>1</v>
      </c>
      <c r="I237" t="s">
        <v>37</v>
      </c>
      <c r="J237">
        <v>46</v>
      </c>
      <c r="K237" t="s">
        <v>65</v>
      </c>
      <c r="L237">
        <v>30000</v>
      </c>
      <c r="M237">
        <v>4</v>
      </c>
      <c r="N237">
        <v>120000</v>
      </c>
      <c r="O237">
        <v>17.8</v>
      </c>
      <c r="P237" t="s">
        <v>39</v>
      </c>
    </row>
    <row r="238" spans="1:17">
      <c r="A238" t="s">
        <v>338</v>
      </c>
      <c r="B238" t="s">
        <v>339</v>
      </c>
      <c r="C238" s="1">
        <v>45713</v>
      </c>
      <c r="D238">
        <v>33</v>
      </c>
      <c r="E238" t="s">
        <v>213</v>
      </c>
      <c r="F238" t="s">
        <v>36</v>
      </c>
      <c r="G238" t="s">
        <v>30</v>
      </c>
      <c r="H238">
        <v>1</v>
      </c>
      <c r="I238" t="s">
        <v>37</v>
      </c>
      <c r="J238">
        <v>60</v>
      </c>
      <c r="K238" t="s">
        <v>62</v>
      </c>
      <c r="L238">
        <v>24000</v>
      </c>
      <c r="M238">
        <v>19</v>
      </c>
      <c r="N238">
        <v>456000</v>
      </c>
      <c r="O238">
        <v>116.7</v>
      </c>
      <c r="P238" t="s">
        <v>24</v>
      </c>
      <c r="Q238" t="s">
        <v>265</v>
      </c>
    </row>
    <row r="239" spans="1:17">
      <c r="A239" t="s">
        <v>338</v>
      </c>
      <c r="B239" t="s">
        <v>339</v>
      </c>
      <c r="C239" s="1">
        <v>45713</v>
      </c>
      <c r="D239">
        <v>33</v>
      </c>
      <c r="E239" t="s">
        <v>213</v>
      </c>
      <c r="F239" t="s">
        <v>20</v>
      </c>
      <c r="G239" t="s">
        <v>30</v>
      </c>
      <c r="H239">
        <v>1</v>
      </c>
      <c r="I239" t="s">
        <v>37</v>
      </c>
      <c r="J239">
        <v>60</v>
      </c>
      <c r="K239" t="s">
        <v>58</v>
      </c>
      <c r="L239">
        <v>16000</v>
      </c>
      <c r="M239">
        <v>12</v>
      </c>
      <c r="N239">
        <v>192000</v>
      </c>
      <c r="O239">
        <v>52.68</v>
      </c>
      <c r="P239" t="s">
        <v>24</v>
      </c>
      <c r="Q239" t="s">
        <v>265</v>
      </c>
    </row>
    <row r="240" spans="1:17">
      <c r="A240" t="s">
        <v>340</v>
      </c>
      <c r="B240" t="s">
        <v>341</v>
      </c>
      <c r="C240" s="1">
        <v>45713</v>
      </c>
      <c r="D240">
        <v>23</v>
      </c>
      <c r="E240" t="s">
        <v>176</v>
      </c>
      <c r="F240" t="s">
        <v>36</v>
      </c>
      <c r="G240" t="s">
        <v>30</v>
      </c>
      <c r="H240">
        <v>4</v>
      </c>
      <c r="I240" t="s">
        <v>114</v>
      </c>
      <c r="J240">
        <v>20</v>
      </c>
      <c r="K240" t="s">
        <v>62</v>
      </c>
      <c r="L240">
        <v>24000</v>
      </c>
      <c r="M240">
        <v>8</v>
      </c>
      <c r="N240">
        <v>192000</v>
      </c>
      <c r="O240">
        <v>73.83</v>
      </c>
      <c r="P240" t="s">
        <v>39</v>
      </c>
    </row>
    <row r="241" spans="1:16">
      <c r="A241" t="s">
        <v>340</v>
      </c>
      <c r="B241" t="s">
        <v>341</v>
      </c>
      <c r="C241" s="1">
        <v>45713</v>
      </c>
      <c r="D241">
        <v>23</v>
      </c>
      <c r="E241" t="s">
        <v>176</v>
      </c>
      <c r="F241" t="s">
        <v>29</v>
      </c>
      <c r="G241" t="s">
        <v>30</v>
      </c>
      <c r="H241">
        <v>4</v>
      </c>
      <c r="I241" t="s">
        <v>114</v>
      </c>
      <c r="J241">
        <v>20</v>
      </c>
      <c r="K241" t="s">
        <v>72</v>
      </c>
      <c r="L241">
        <v>350</v>
      </c>
      <c r="M241">
        <v>16</v>
      </c>
      <c r="N241">
        <v>5600</v>
      </c>
      <c r="O241">
        <v>191.49</v>
      </c>
      <c r="P241" t="s">
        <v>39</v>
      </c>
    </row>
    <row r="242" spans="1:16">
      <c r="A242" t="s">
        <v>340</v>
      </c>
      <c r="B242" t="s">
        <v>341</v>
      </c>
      <c r="C242" s="1">
        <v>45713</v>
      </c>
      <c r="D242">
        <v>23</v>
      </c>
      <c r="E242" t="s">
        <v>176</v>
      </c>
      <c r="F242" t="s">
        <v>41</v>
      </c>
      <c r="G242" t="s">
        <v>30</v>
      </c>
      <c r="H242">
        <v>4</v>
      </c>
      <c r="I242" t="s">
        <v>114</v>
      </c>
      <c r="J242">
        <v>20</v>
      </c>
      <c r="K242" t="s">
        <v>38</v>
      </c>
      <c r="L242">
        <v>20000</v>
      </c>
      <c r="M242">
        <v>20</v>
      </c>
      <c r="N242">
        <v>400000</v>
      </c>
      <c r="O242">
        <v>91.27</v>
      </c>
      <c r="P242" t="s">
        <v>39</v>
      </c>
    </row>
    <row r="243" spans="1:16">
      <c r="A243" t="s">
        <v>342</v>
      </c>
      <c r="B243" t="s">
        <v>343</v>
      </c>
      <c r="C243" s="1">
        <v>45713</v>
      </c>
      <c r="D243">
        <v>69</v>
      </c>
      <c r="E243" t="s">
        <v>213</v>
      </c>
      <c r="F243" t="s">
        <v>29</v>
      </c>
      <c r="G243" t="s">
        <v>21</v>
      </c>
      <c r="H243">
        <v>5</v>
      </c>
      <c r="I243" t="s">
        <v>55</v>
      </c>
      <c r="J243">
        <v>49</v>
      </c>
      <c r="K243" t="s">
        <v>193</v>
      </c>
      <c r="L243">
        <v>6500</v>
      </c>
      <c r="M243">
        <v>3</v>
      </c>
      <c r="N243">
        <v>19500</v>
      </c>
      <c r="O243">
        <v>140.9</v>
      </c>
      <c r="P243" t="s">
        <v>39</v>
      </c>
    </row>
    <row r="244" spans="1:16">
      <c r="A244" t="s">
        <v>344</v>
      </c>
      <c r="B244" t="s">
        <v>345</v>
      </c>
      <c r="C244" s="1">
        <v>45713</v>
      </c>
      <c r="D244">
        <v>23</v>
      </c>
      <c r="E244" t="s">
        <v>189</v>
      </c>
      <c r="F244" t="s">
        <v>29</v>
      </c>
      <c r="G244" t="s">
        <v>21</v>
      </c>
      <c r="H244">
        <v>2</v>
      </c>
      <c r="I244" t="s">
        <v>22</v>
      </c>
      <c r="J244">
        <v>37</v>
      </c>
      <c r="K244" t="s">
        <v>31</v>
      </c>
      <c r="L244">
        <v>5500</v>
      </c>
      <c r="M244">
        <v>17</v>
      </c>
      <c r="N244">
        <v>93500</v>
      </c>
      <c r="O244">
        <v>18.64</v>
      </c>
      <c r="P244" t="s">
        <v>39</v>
      </c>
    </row>
    <row r="245" spans="1:16">
      <c r="A245" t="s">
        <v>344</v>
      </c>
      <c r="B245" t="s">
        <v>345</v>
      </c>
      <c r="C245" s="1">
        <v>45713</v>
      </c>
      <c r="D245">
        <v>23</v>
      </c>
      <c r="E245" t="s">
        <v>189</v>
      </c>
      <c r="F245" t="s">
        <v>41</v>
      </c>
      <c r="G245" t="s">
        <v>21</v>
      </c>
      <c r="H245">
        <v>2</v>
      </c>
      <c r="I245" t="s">
        <v>22</v>
      </c>
      <c r="J245">
        <v>37</v>
      </c>
      <c r="K245" t="s">
        <v>71</v>
      </c>
      <c r="L245">
        <v>14500</v>
      </c>
      <c r="M245">
        <v>15</v>
      </c>
      <c r="N245">
        <v>217500</v>
      </c>
      <c r="O245">
        <v>161.83000000000001</v>
      </c>
      <c r="P245" t="s">
        <v>39</v>
      </c>
    </row>
    <row r="246" spans="1:16">
      <c r="A246" t="s">
        <v>344</v>
      </c>
      <c r="B246" t="s">
        <v>345</v>
      </c>
      <c r="C246" s="1">
        <v>45713</v>
      </c>
      <c r="D246">
        <v>23</v>
      </c>
      <c r="E246" t="s">
        <v>189</v>
      </c>
      <c r="F246" t="s">
        <v>36</v>
      </c>
      <c r="G246" t="s">
        <v>21</v>
      </c>
      <c r="H246">
        <v>2</v>
      </c>
      <c r="I246" t="s">
        <v>22</v>
      </c>
      <c r="J246">
        <v>37</v>
      </c>
      <c r="K246" t="s">
        <v>65</v>
      </c>
      <c r="L246">
        <v>30000</v>
      </c>
      <c r="M246">
        <v>15</v>
      </c>
      <c r="N246">
        <v>450000</v>
      </c>
      <c r="O246">
        <v>102.89</v>
      </c>
      <c r="P246" t="s">
        <v>39</v>
      </c>
    </row>
    <row r="247" spans="1:16">
      <c r="A247" t="s">
        <v>346</v>
      </c>
      <c r="B247" t="s">
        <v>347</v>
      </c>
      <c r="C247" s="1">
        <v>45741</v>
      </c>
      <c r="D247">
        <v>75</v>
      </c>
      <c r="E247" t="s">
        <v>149</v>
      </c>
      <c r="F247" t="s">
        <v>41</v>
      </c>
      <c r="G247" t="s">
        <v>21</v>
      </c>
      <c r="H247">
        <v>1</v>
      </c>
      <c r="I247" t="s">
        <v>37</v>
      </c>
      <c r="J247">
        <v>26</v>
      </c>
      <c r="K247" t="s">
        <v>65</v>
      </c>
      <c r="L247">
        <v>30000</v>
      </c>
      <c r="M247">
        <v>18</v>
      </c>
      <c r="N247">
        <v>540000</v>
      </c>
      <c r="O247">
        <v>140.22999999999999</v>
      </c>
      <c r="P247" t="s">
        <v>39</v>
      </c>
    </row>
    <row r="248" spans="1:16">
      <c r="A248" t="s">
        <v>346</v>
      </c>
      <c r="B248" t="s">
        <v>347</v>
      </c>
      <c r="C248" s="1">
        <v>45741</v>
      </c>
      <c r="D248">
        <v>75</v>
      </c>
      <c r="E248" t="s">
        <v>149</v>
      </c>
      <c r="F248" t="s">
        <v>29</v>
      </c>
      <c r="G248" t="s">
        <v>21</v>
      </c>
      <c r="H248">
        <v>1</v>
      </c>
      <c r="I248" t="s">
        <v>37</v>
      </c>
      <c r="J248">
        <v>26</v>
      </c>
      <c r="K248" t="s">
        <v>102</v>
      </c>
      <c r="L248">
        <v>900</v>
      </c>
      <c r="M248">
        <v>3</v>
      </c>
      <c r="N248">
        <v>2700</v>
      </c>
      <c r="O248">
        <v>186.95</v>
      </c>
      <c r="P248" t="s">
        <v>39</v>
      </c>
    </row>
    <row r="249" spans="1:16">
      <c r="A249" t="s">
        <v>346</v>
      </c>
      <c r="B249" t="s">
        <v>347</v>
      </c>
      <c r="C249" s="1">
        <v>45741</v>
      </c>
      <c r="D249">
        <v>75</v>
      </c>
      <c r="E249" t="s">
        <v>149</v>
      </c>
      <c r="F249" t="s">
        <v>29</v>
      </c>
      <c r="G249" t="s">
        <v>21</v>
      </c>
      <c r="H249">
        <v>1</v>
      </c>
      <c r="I249" t="s">
        <v>37</v>
      </c>
      <c r="J249">
        <v>26</v>
      </c>
      <c r="K249" t="s">
        <v>23</v>
      </c>
      <c r="L249">
        <v>35000</v>
      </c>
      <c r="M249">
        <v>14</v>
      </c>
      <c r="N249">
        <v>490000</v>
      </c>
      <c r="O249">
        <v>6.83</v>
      </c>
      <c r="P249" t="s">
        <v>39</v>
      </c>
    </row>
    <row r="250" spans="1:16">
      <c r="A250" t="s">
        <v>348</v>
      </c>
      <c r="B250" t="s">
        <v>349</v>
      </c>
      <c r="C250" s="1">
        <v>45713</v>
      </c>
      <c r="D250">
        <v>33</v>
      </c>
      <c r="E250" t="s">
        <v>110</v>
      </c>
      <c r="F250" t="s">
        <v>29</v>
      </c>
      <c r="G250" t="s">
        <v>30</v>
      </c>
      <c r="H250">
        <v>4</v>
      </c>
      <c r="I250" t="s">
        <v>114</v>
      </c>
      <c r="J250">
        <v>58</v>
      </c>
      <c r="K250" t="s">
        <v>193</v>
      </c>
      <c r="L250">
        <v>6500</v>
      </c>
      <c r="M250">
        <v>12</v>
      </c>
      <c r="N250">
        <v>78000</v>
      </c>
      <c r="O250">
        <v>27.03</v>
      </c>
      <c r="P250" t="s">
        <v>39</v>
      </c>
    </row>
    <row r="251" spans="1:16">
      <c r="A251" t="s">
        <v>348</v>
      </c>
      <c r="B251" t="s">
        <v>349</v>
      </c>
      <c r="C251" s="1">
        <v>45713</v>
      </c>
      <c r="D251">
        <v>33</v>
      </c>
      <c r="E251" t="s">
        <v>110</v>
      </c>
      <c r="F251" t="s">
        <v>41</v>
      </c>
      <c r="G251" t="s">
        <v>30</v>
      </c>
      <c r="H251">
        <v>4</v>
      </c>
      <c r="I251" t="s">
        <v>114</v>
      </c>
      <c r="J251">
        <v>58</v>
      </c>
      <c r="K251" t="s">
        <v>42</v>
      </c>
      <c r="L251">
        <v>9000</v>
      </c>
      <c r="M251">
        <v>18</v>
      </c>
      <c r="N251">
        <v>162000</v>
      </c>
      <c r="O251">
        <v>36.11</v>
      </c>
      <c r="P251" t="s">
        <v>39</v>
      </c>
    </row>
    <row r="252" spans="1:16">
      <c r="A252" t="s">
        <v>350</v>
      </c>
      <c r="B252" t="s">
        <v>351</v>
      </c>
      <c r="C252" s="1">
        <v>45682</v>
      </c>
      <c r="D252">
        <v>32</v>
      </c>
      <c r="E252" t="s">
        <v>113</v>
      </c>
      <c r="F252" t="s">
        <v>29</v>
      </c>
      <c r="G252" t="s">
        <v>21</v>
      </c>
      <c r="H252">
        <v>3</v>
      </c>
      <c r="I252" t="s">
        <v>50</v>
      </c>
      <c r="J252">
        <v>49</v>
      </c>
      <c r="K252" t="s">
        <v>72</v>
      </c>
      <c r="L252">
        <v>350</v>
      </c>
      <c r="M252">
        <v>12</v>
      </c>
      <c r="N252">
        <v>4200</v>
      </c>
      <c r="O252">
        <v>49.88</v>
      </c>
      <c r="P252" t="s">
        <v>39</v>
      </c>
    </row>
    <row r="253" spans="1:16">
      <c r="A253" t="s">
        <v>350</v>
      </c>
      <c r="B253" t="s">
        <v>351</v>
      </c>
      <c r="C253" s="1">
        <v>45682</v>
      </c>
      <c r="D253">
        <v>32</v>
      </c>
      <c r="E253" t="s">
        <v>113</v>
      </c>
      <c r="F253" t="s">
        <v>36</v>
      </c>
      <c r="G253" t="s">
        <v>21</v>
      </c>
      <c r="H253">
        <v>3</v>
      </c>
      <c r="I253" t="s">
        <v>50</v>
      </c>
      <c r="J253">
        <v>49</v>
      </c>
      <c r="K253" t="s">
        <v>65</v>
      </c>
      <c r="L253">
        <v>30000</v>
      </c>
      <c r="M253">
        <v>4</v>
      </c>
      <c r="N253">
        <v>120000</v>
      </c>
      <c r="O253">
        <v>55.49</v>
      </c>
      <c r="P253" t="s">
        <v>39</v>
      </c>
    </row>
    <row r="254" spans="1:16">
      <c r="A254" t="s">
        <v>350</v>
      </c>
      <c r="B254" t="s">
        <v>351</v>
      </c>
      <c r="C254" s="1">
        <v>45682</v>
      </c>
      <c r="D254">
        <v>32</v>
      </c>
      <c r="E254" t="s">
        <v>113</v>
      </c>
      <c r="F254" t="s">
        <v>20</v>
      </c>
      <c r="G254" t="s">
        <v>21</v>
      </c>
      <c r="H254">
        <v>3</v>
      </c>
      <c r="I254" t="s">
        <v>50</v>
      </c>
      <c r="J254">
        <v>49</v>
      </c>
      <c r="K254" t="s">
        <v>58</v>
      </c>
      <c r="L254">
        <v>16000</v>
      </c>
      <c r="M254">
        <v>14</v>
      </c>
      <c r="N254">
        <v>224000</v>
      </c>
      <c r="O254">
        <v>161.99</v>
      </c>
      <c r="P254" t="s">
        <v>39</v>
      </c>
    </row>
    <row r="255" spans="1:16">
      <c r="A255" t="s">
        <v>352</v>
      </c>
      <c r="B255" t="s">
        <v>353</v>
      </c>
      <c r="C255" s="1">
        <v>45682</v>
      </c>
      <c r="D255">
        <v>46</v>
      </c>
      <c r="E255" t="s">
        <v>79</v>
      </c>
      <c r="F255" t="s">
        <v>41</v>
      </c>
      <c r="G255" t="s">
        <v>21</v>
      </c>
      <c r="H255">
        <v>4</v>
      </c>
      <c r="I255" t="s">
        <v>114</v>
      </c>
      <c r="J255">
        <v>7</v>
      </c>
      <c r="K255" t="s">
        <v>71</v>
      </c>
      <c r="L255">
        <v>14500</v>
      </c>
      <c r="M255">
        <v>18</v>
      </c>
      <c r="N255">
        <v>261000</v>
      </c>
      <c r="O255">
        <v>88.07</v>
      </c>
      <c r="P255" t="s">
        <v>39</v>
      </c>
    </row>
    <row r="256" spans="1:16">
      <c r="A256" t="s">
        <v>352</v>
      </c>
      <c r="B256" t="s">
        <v>353</v>
      </c>
      <c r="C256" s="1">
        <v>45682</v>
      </c>
      <c r="D256">
        <v>46</v>
      </c>
      <c r="E256" t="s">
        <v>79</v>
      </c>
      <c r="F256" t="s">
        <v>29</v>
      </c>
      <c r="G256" t="s">
        <v>21</v>
      </c>
      <c r="H256">
        <v>4</v>
      </c>
      <c r="I256" t="s">
        <v>114</v>
      </c>
      <c r="J256">
        <v>7</v>
      </c>
      <c r="K256" t="s">
        <v>72</v>
      </c>
      <c r="L256">
        <v>350</v>
      </c>
      <c r="M256">
        <v>2</v>
      </c>
      <c r="N256">
        <v>700</v>
      </c>
      <c r="O256">
        <v>151</v>
      </c>
      <c r="P256" t="s">
        <v>39</v>
      </c>
    </row>
    <row r="257" spans="1:17">
      <c r="A257" t="s">
        <v>352</v>
      </c>
      <c r="B257" t="s">
        <v>353</v>
      </c>
      <c r="C257" s="1">
        <v>45682</v>
      </c>
      <c r="D257">
        <v>46</v>
      </c>
      <c r="E257" t="s">
        <v>79</v>
      </c>
      <c r="F257" t="s">
        <v>36</v>
      </c>
      <c r="G257" t="s">
        <v>21</v>
      </c>
      <c r="H257">
        <v>4</v>
      </c>
      <c r="I257" t="s">
        <v>114</v>
      </c>
      <c r="J257">
        <v>7</v>
      </c>
      <c r="K257" t="s">
        <v>65</v>
      </c>
      <c r="L257">
        <v>30000</v>
      </c>
      <c r="M257">
        <v>10</v>
      </c>
      <c r="N257">
        <v>300000</v>
      </c>
      <c r="O257">
        <v>101.03</v>
      </c>
      <c r="P257" t="s">
        <v>39</v>
      </c>
    </row>
    <row r="258" spans="1:17">
      <c r="A258" t="s">
        <v>354</v>
      </c>
      <c r="B258" t="s">
        <v>355</v>
      </c>
      <c r="C258" s="1">
        <v>45713</v>
      </c>
      <c r="D258">
        <v>56</v>
      </c>
      <c r="E258" t="s">
        <v>258</v>
      </c>
      <c r="F258" t="s">
        <v>41</v>
      </c>
      <c r="G258" t="s">
        <v>21</v>
      </c>
      <c r="H258">
        <v>5</v>
      </c>
      <c r="I258" t="s">
        <v>55</v>
      </c>
      <c r="J258">
        <v>20</v>
      </c>
      <c r="K258" t="s">
        <v>62</v>
      </c>
      <c r="L258">
        <v>24000</v>
      </c>
      <c r="M258">
        <v>6</v>
      </c>
      <c r="N258">
        <v>144000</v>
      </c>
      <c r="O258">
        <v>176</v>
      </c>
      <c r="P258" t="s">
        <v>24</v>
      </c>
      <c r="Q258" t="s">
        <v>96</v>
      </c>
    </row>
    <row r="259" spans="1:17">
      <c r="A259" t="s">
        <v>354</v>
      </c>
      <c r="B259" t="s">
        <v>355</v>
      </c>
      <c r="C259" s="1">
        <v>45713</v>
      </c>
      <c r="D259">
        <v>56</v>
      </c>
      <c r="E259" t="s">
        <v>258</v>
      </c>
      <c r="F259" t="s">
        <v>36</v>
      </c>
      <c r="G259" t="s">
        <v>21</v>
      </c>
      <c r="H259">
        <v>5</v>
      </c>
      <c r="I259" t="s">
        <v>55</v>
      </c>
      <c r="J259">
        <v>20</v>
      </c>
      <c r="K259" t="s">
        <v>105</v>
      </c>
      <c r="L259">
        <v>75000</v>
      </c>
      <c r="M259">
        <v>2</v>
      </c>
      <c r="N259">
        <v>150000</v>
      </c>
      <c r="O259">
        <v>111.39</v>
      </c>
      <c r="P259" t="s">
        <v>24</v>
      </c>
      <c r="Q259" t="s">
        <v>96</v>
      </c>
    </row>
    <row r="260" spans="1:17">
      <c r="A260" t="s">
        <v>356</v>
      </c>
      <c r="B260" t="s">
        <v>357</v>
      </c>
      <c r="C260" s="1">
        <v>45713</v>
      </c>
      <c r="D260">
        <v>64</v>
      </c>
      <c r="E260" t="s">
        <v>75</v>
      </c>
      <c r="F260" t="s">
        <v>29</v>
      </c>
      <c r="G260" t="s">
        <v>30</v>
      </c>
      <c r="H260">
        <v>4</v>
      </c>
      <c r="I260" t="s">
        <v>114</v>
      </c>
      <c r="J260">
        <v>45</v>
      </c>
      <c r="K260" t="s">
        <v>72</v>
      </c>
      <c r="L260">
        <v>350</v>
      </c>
      <c r="M260">
        <v>10</v>
      </c>
      <c r="N260">
        <v>3500</v>
      </c>
      <c r="O260">
        <v>169.94</v>
      </c>
      <c r="P260" t="s">
        <v>24</v>
      </c>
      <c r="Q260" t="s">
        <v>167</v>
      </c>
    </row>
    <row r="261" spans="1:17">
      <c r="A261" t="s">
        <v>358</v>
      </c>
      <c r="B261" t="s">
        <v>359</v>
      </c>
      <c r="C261" s="1">
        <v>45713</v>
      </c>
      <c r="D261">
        <v>75</v>
      </c>
      <c r="E261" t="s">
        <v>49</v>
      </c>
      <c r="F261" t="s">
        <v>41</v>
      </c>
      <c r="G261" t="s">
        <v>30</v>
      </c>
      <c r="H261">
        <v>4</v>
      </c>
      <c r="I261" t="s">
        <v>114</v>
      </c>
      <c r="J261">
        <v>27</v>
      </c>
      <c r="K261" t="s">
        <v>65</v>
      </c>
      <c r="L261">
        <v>30000</v>
      </c>
      <c r="M261">
        <v>7</v>
      </c>
      <c r="N261">
        <v>210000</v>
      </c>
      <c r="O261">
        <v>18.95</v>
      </c>
      <c r="P261" t="s">
        <v>24</v>
      </c>
      <c r="Q261" t="s">
        <v>265</v>
      </c>
    </row>
    <row r="262" spans="1:17">
      <c r="A262" t="s">
        <v>358</v>
      </c>
      <c r="B262" t="s">
        <v>359</v>
      </c>
      <c r="C262" s="1">
        <v>45713</v>
      </c>
      <c r="D262">
        <v>75</v>
      </c>
      <c r="E262" t="s">
        <v>49</v>
      </c>
      <c r="F262" t="s">
        <v>20</v>
      </c>
      <c r="G262" t="s">
        <v>30</v>
      </c>
      <c r="H262">
        <v>4</v>
      </c>
      <c r="I262" t="s">
        <v>114</v>
      </c>
      <c r="J262">
        <v>27</v>
      </c>
      <c r="K262" t="s">
        <v>58</v>
      </c>
      <c r="L262">
        <v>16000</v>
      </c>
      <c r="M262">
        <v>20</v>
      </c>
      <c r="N262">
        <v>320000</v>
      </c>
      <c r="O262">
        <v>54.06</v>
      </c>
      <c r="P262" t="s">
        <v>24</v>
      </c>
      <c r="Q262" t="s">
        <v>265</v>
      </c>
    </row>
    <row r="263" spans="1:17">
      <c r="A263" t="s">
        <v>360</v>
      </c>
      <c r="B263" t="s">
        <v>361</v>
      </c>
      <c r="C263" s="1">
        <v>45713</v>
      </c>
      <c r="D263">
        <v>25</v>
      </c>
      <c r="E263" t="s">
        <v>121</v>
      </c>
      <c r="F263" t="s">
        <v>29</v>
      </c>
      <c r="G263" t="s">
        <v>21</v>
      </c>
      <c r="H263">
        <v>3</v>
      </c>
      <c r="I263" t="s">
        <v>50</v>
      </c>
      <c r="J263">
        <v>31</v>
      </c>
      <c r="K263" t="s">
        <v>46</v>
      </c>
      <c r="L263">
        <v>4500</v>
      </c>
      <c r="M263">
        <v>4</v>
      </c>
      <c r="N263">
        <v>18000</v>
      </c>
      <c r="O263">
        <v>192.43</v>
      </c>
      <c r="P263" t="s">
        <v>39</v>
      </c>
    </row>
    <row r="264" spans="1:17">
      <c r="A264" t="s">
        <v>362</v>
      </c>
      <c r="B264" t="s">
        <v>363</v>
      </c>
      <c r="C264" s="1">
        <v>45713</v>
      </c>
      <c r="D264">
        <v>47</v>
      </c>
      <c r="E264" t="s">
        <v>79</v>
      </c>
      <c r="F264" t="s">
        <v>29</v>
      </c>
      <c r="G264" t="s">
        <v>30</v>
      </c>
      <c r="H264">
        <v>5</v>
      </c>
      <c r="I264" t="s">
        <v>55</v>
      </c>
      <c r="J264">
        <v>59</v>
      </c>
      <c r="K264" t="s">
        <v>193</v>
      </c>
      <c r="L264">
        <v>6500</v>
      </c>
      <c r="M264">
        <v>10</v>
      </c>
      <c r="N264">
        <v>65000</v>
      </c>
      <c r="O264">
        <v>129.91999999999999</v>
      </c>
      <c r="P264" t="s">
        <v>39</v>
      </c>
    </row>
    <row r="265" spans="1:17">
      <c r="A265" t="s">
        <v>362</v>
      </c>
      <c r="B265" t="s">
        <v>363</v>
      </c>
      <c r="C265" s="1">
        <v>45713</v>
      </c>
      <c r="D265">
        <v>47</v>
      </c>
      <c r="E265" t="s">
        <v>79</v>
      </c>
      <c r="F265" t="s">
        <v>20</v>
      </c>
      <c r="G265" t="s">
        <v>30</v>
      </c>
      <c r="H265">
        <v>5</v>
      </c>
      <c r="I265" t="s">
        <v>55</v>
      </c>
      <c r="J265">
        <v>59</v>
      </c>
      <c r="K265" t="s">
        <v>51</v>
      </c>
      <c r="L265">
        <v>9000</v>
      </c>
      <c r="M265">
        <v>16</v>
      </c>
      <c r="N265">
        <v>144000</v>
      </c>
      <c r="O265">
        <v>72.25</v>
      </c>
      <c r="P265" t="s">
        <v>39</v>
      </c>
    </row>
    <row r="266" spans="1:17">
      <c r="A266" t="s">
        <v>364</v>
      </c>
      <c r="B266" t="s">
        <v>365</v>
      </c>
      <c r="C266" s="1">
        <v>45713</v>
      </c>
      <c r="D266">
        <v>28</v>
      </c>
      <c r="E266" t="s">
        <v>213</v>
      </c>
      <c r="F266" t="s">
        <v>20</v>
      </c>
      <c r="G266" t="s">
        <v>30</v>
      </c>
      <c r="H266">
        <v>3</v>
      </c>
      <c r="I266" t="s">
        <v>50</v>
      </c>
      <c r="J266">
        <v>59</v>
      </c>
      <c r="K266" t="s">
        <v>46</v>
      </c>
      <c r="L266">
        <v>4500</v>
      </c>
      <c r="M266">
        <v>18</v>
      </c>
      <c r="N266">
        <v>81000</v>
      </c>
      <c r="O266">
        <v>3.74</v>
      </c>
      <c r="P266" t="s">
        <v>39</v>
      </c>
    </row>
    <row r="267" spans="1:17">
      <c r="A267" t="s">
        <v>366</v>
      </c>
      <c r="B267" t="s">
        <v>367</v>
      </c>
      <c r="C267" s="1">
        <v>45713</v>
      </c>
      <c r="D267">
        <v>53</v>
      </c>
      <c r="E267" t="s">
        <v>54</v>
      </c>
      <c r="F267" t="s">
        <v>29</v>
      </c>
      <c r="G267" t="s">
        <v>21</v>
      </c>
      <c r="H267">
        <v>4</v>
      </c>
      <c r="I267" t="s">
        <v>114</v>
      </c>
      <c r="J267">
        <v>22</v>
      </c>
      <c r="K267" t="s">
        <v>193</v>
      </c>
      <c r="L267">
        <v>6500</v>
      </c>
      <c r="M267">
        <v>11</v>
      </c>
      <c r="N267">
        <v>71500</v>
      </c>
      <c r="O267">
        <v>131.09</v>
      </c>
      <c r="P267" t="s">
        <v>39</v>
      </c>
    </row>
    <row r="268" spans="1:17">
      <c r="A268" t="s">
        <v>368</v>
      </c>
      <c r="B268" t="s">
        <v>369</v>
      </c>
      <c r="C268" s="1">
        <v>45741</v>
      </c>
      <c r="D268">
        <v>78</v>
      </c>
      <c r="E268" t="s">
        <v>90</v>
      </c>
      <c r="F268" t="s">
        <v>20</v>
      </c>
      <c r="G268" t="s">
        <v>30</v>
      </c>
      <c r="H268">
        <v>2</v>
      </c>
      <c r="I268" t="s">
        <v>22</v>
      </c>
      <c r="J268">
        <v>11</v>
      </c>
      <c r="K268" t="s">
        <v>58</v>
      </c>
      <c r="L268">
        <v>16000</v>
      </c>
      <c r="M268">
        <v>3</v>
      </c>
      <c r="N268">
        <v>48000</v>
      </c>
      <c r="O268">
        <v>105.03</v>
      </c>
      <c r="P268" t="s">
        <v>24</v>
      </c>
      <c r="Q268" t="s">
        <v>25</v>
      </c>
    </row>
    <row r="269" spans="1:17">
      <c r="A269" t="s">
        <v>368</v>
      </c>
      <c r="B269" t="s">
        <v>369</v>
      </c>
      <c r="C269" s="1">
        <v>45741</v>
      </c>
      <c r="D269">
        <v>78</v>
      </c>
      <c r="E269" t="s">
        <v>90</v>
      </c>
      <c r="F269" t="s">
        <v>36</v>
      </c>
      <c r="G269" t="s">
        <v>30</v>
      </c>
      <c r="H269">
        <v>2</v>
      </c>
      <c r="I269" t="s">
        <v>22</v>
      </c>
      <c r="J269">
        <v>11</v>
      </c>
      <c r="K269" t="s">
        <v>42</v>
      </c>
      <c r="L269">
        <v>9000</v>
      </c>
      <c r="M269">
        <v>14</v>
      </c>
      <c r="N269">
        <v>126000</v>
      </c>
      <c r="O269">
        <v>152.99</v>
      </c>
      <c r="P269" t="s">
        <v>24</v>
      </c>
      <c r="Q269" t="s">
        <v>25</v>
      </c>
    </row>
    <row r="270" spans="1:17">
      <c r="A270" t="s">
        <v>370</v>
      </c>
      <c r="B270" t="s">
        <v>371</v>
      </c>
      <c r="C270" s="1">
        <v>45713</v>
      </c>
      <c r="D270">
        <v>45</v>
      </c>
      <c r="E270" t="s">
        <v>146</v>
      </c>
      <c r="F270" t="s">
        <v>29</v>
      </c>
      <c r="G270" t="s">
        <v>21</v>
      </c>
      <c r="H270">
        <v>5</v>
      </c>
      <c r="I270" t="s">
        <v>55</v>
      </c>
      <c r="J270">
        <v>1</v>
      </c>
      <c r="K270" t="s">
        <v>31</v>
      </c>
      <c r="L270">
        <v>5500</v>
      </c>
      <c r="M270">
        <v>18</v>
      </c>
      <c r="N270">
        <v>99000</v>
      </c>
      <c r="O270">
        <v>3.64</v>
      </c>
      <c r="P270" t="s">
        <v>39</v>
      </c>
    </row>
    <row r="271" spans="1:17">
      <c r="A271" t="s">
        <v>372</v>
      </c>
      <c r="B271" t="s">
        <v>373</v>
      </c>
      <c r="C271" s="1">
        <v>45741</v>
      </c>
      <c r="D271">
        <v>17</v>
      </c>
      <c r="E271" t="s">
        <v>118</v>
      </c>
      <c r="F271" t="s">
        <v>29</v>
      </c>
      <c r="G271" t="s">
        <v>30</v>
      </c>
      <c r="H271">
        <v>1</v>
      </c>
      <c r="I271" t="s">
        <v>37</v>
      </c>
      <c r="J271">
        <v>35</v>
      </c>
      <c r="K271" t="s">
        <v>83</v>
      </c>
      <c r="L271">
        <v>1000</v>
      </c>
      <c r="M271">
        <v>8</v>
      </c>
      <c r="N271">
        <v>8000</v>
      </c>
      <c r="O271">
        <v>105.11</v>
      </c>
      <c r="P271" t="s">
        <v>39</v>
      </c>
    </row>
    <row r="272" spans="1:17">
      <c r="A272" t="s">
        <v>374</v>
      </c>
      <c r="B272" t="s">
        <v>375</v>
      </c>
      <c r="C272" s="1">
        <v>45713</v>
      </c>
      <c r="D272">
        <v>48</v>
      </c>
      <c r="E272" t="s">
        <v>152</v>
      </c>
      <c r="F272" t="s">
        <v>29</v>
      </c>
      <c r="G272" t="s">
        <v>30</v>
      </c>
      <c r="H272">
        <v>1</v>
      </c>
      <c r="I272" t="s">
        <v>37</v>
      </c>
      <c r="J272">
        <v>51</v>
      </c>
      <c r="K272" t="s">
        <v>72</v>
      </c>
      <c r="L272">
        <v>350</v>
      </c>
      <c r="M272">
        <v>8</v>
      </c>
      <c r="N272">
        <v>2800</v>
      </c>
      <c r="O272">
        <v>198.05</v>
      </c>
      <c r="P272" t="s">
        <v>39</v>
      </c>
    </row>
    <row r="273" spans="1:17">
      <c r="A273" t="s">
        <v>374</v>
      </c>
      <c r="B273" t="s">
        <v>375</v>
      </c>
      <c r="C273" s="1">
        <v>45713</v>
      </c>
      <c r="D273">
        <v>48</v>
      </c>
      <c r="E273" t="s">
        <v>152</v>
      </c>
      <c r="F273" t="s">
        <v>36</v>
      </c>
      <c r="G273" t="s">
        <v>30</v>
      </c>
      <c r="H273">
        <v>1</v>
      </c>
      <c r="I273" t="s">
        <v>37</v>
      </c>
      <c r="J273">
        <v>51</v>
      </c>
      <c r="K273" t="s">
        <v>62</v>
      </c>
      <c r="L273">
        <v>24000</v>
      </c>
      <c r="M273">
        <v>3</v>
      </c>
      <c r="N273">
        <v>72000</v>
      </c>
      <c r="O273">
        <v>136.97</v>
      </c>
      <c r="P273" t="s">
        <v>39</v>
      </c>
    </row>
    <row r="274" spans="1:17">
      <c r="A274" t="s">
        <v>376</v>
      </c>
      <c r="B274" t="s">
        <v>377</v>
      </c>
      <c r="C274" s="1">
        <v>45713</v>
      </c>
      <c r="D274">
        <v>27</v>
      </c>
      <c r="E274" t="s">
        <v>82</v>
      </c>
      <c r="F274" t="s">
        <v>29</v>
      </c>
      <c r="G274" t="s">
        <v>30</v>
      </c>
      <c r="H274">
        <v>1</v>
      </c>
      <c r="I274" t="s">
        <v>37</v>
      </c>
      <c r="J274">
        <v>25</v>
      </c>
      <c r="K274" t="s">
        <v>23</v>
      </c>
      <c r="L274">
        <v>35000</v>
      </c>
      <c r="M274">
        <v>11</v>
      </c>
      <c r="N274">
        <v>385000</v>
      </c>
      <c r="O274">
        <v>129.16</v>
      </c>
      <c r="P274" t="s">
        <v>39</v>
      </c>
    </row>
    <row r="275" spans="1:17">
      <c r="A275" t="s">
        <v>376</v>
      </c>
      <c r="B275" t="s">
        <v>377</v>
      </c>
      <c r="C275" s="1">
        <v>45713</v>
      </c>
      <c r="D275">
        <v>27</v>
      </c>
      <c r="E275" t="s">
        <v>82</v>
      </c>
      <c r="F275" t="s">
        <v>41</v>
      </c>
      <c r="G275" t="s">
        <v>30</v>
      </c>
      <c r="H275">
        <v>1</v>
      </c>
      <c r="I275" t="s">
        <v>37</v>
      </c>
      <c r="J275">
        <v>25</v>
      </c>
      <c r="K275" t="s">
        <v>62</v>
      </c>
      <c r="L275">
        <v>24000</v>
      </c>
      <c r="M275">
        <v>4</v>
      </c>
      <c r="N275">
        <v>96000</v>
      </c>
      <c r="O275">
        <v>195.48</v>
      </c>
      <c r="P275" t="s">
        <v>39</v>
      </c>
    </row>
    <row r="276" spans="1:17">
      <c r="A276" t="s">
        <v>376</v>
      </c>
      <c r="B276" t="s">
        <v>377</v>
      </c>
      <c r="C276" s="1">
        <v>45713</v>
      </c>
      <c r="D276">
        <v>27</v>
      </c>
      <c r="E276" t="s">
        <v>82</v>
      </c>
      <c r="F276" t="s">
        <v>29</v>
      </c>
      <c r="G276" t="s">
        <v>30</v>
      </c>
      <c r="H276">
        <v>1</v>
      </c>
      <c r="I276" t="s">
        <v>37</v>
      </c>
      <c r="J276">
        <v>25</v>
      </c>
      <c r="K276" t="s">
        <v>193</v>
      </c>
      <c r="L276">
        <v>6500</v>
      </c>
      <c r="M276">
        <v>8</v>
      </c>
      <c r="N276">
        <v>52000</v>
      </c>
      <c r="O276">
        <v>183.87</v>
      </c>
      <c r="P276" t="s">
        <v>39</v>
      </c>
    </row>
    <row r="277" spans="1:17">
      <c r="A277" t="s">
        <v>378</v>
      </c>
      <c r="B277" t="s">
        <v>379</v>
      </c>
      <c r="C277" s="1">
        <v>45682</v>
      </c>
      <c r="D277">
        <v>76</v>
      </c>
      <c r="E277" t="s">
        <v>192</v>
      </c>
      <c r="F277" t="s">
        <v>41</v>
      </c>
      <c r="G277" t="s">
        <v>21</v>
      </c>
      <c r="H277">
        <v>3</v>
      </c>
      <c r="I277" t="s">
        <v>50</v>
      </c>
      <c r="J277">
        <v>60</v>
      </c>
      <c r="K277" t="s">
        <v>42</v>
      </c>
      <c r="L277">
        <v>9000</v>
      </c>
      <c r="M277">
        <v>19</v>
      </c>
      <c r="N277">
        <v>171000</v>
      </c>
      <c r="O277">
        <v>192.31</v>
      </c>
      <c r="P277" t="s">
        <v>39</v>
      </c>
    </row>
    <row r="278" spans="1:17">
      <c r="A278" t="s">
        <v>378</v>
      </c>
      <c r="B278" t="s">
        <v>379</v>
      </c>
      <c r="C278" s="1">
        <v>45682</v>
      </c>
      <c r="D278">
        <v>76</v>
      </c>
      <c r="E278" t="s">
        <v>192</v>
      </c>
      <c r="F278" t="s">
        <v>29</v>
      </c>
      <c r="G278" t="s">
        <v>21</v>
      </c>
      <c r="H278">
        <v>3</v>
      </c>
      <c r="I278" t="s">
        <v>50</v>
      </c>
      <c r="J278">
        <v>60</v>
      </c>
      <c r="K278" t="s">
        <v>164</v>
      </c>
      <c r="L278">
        <v>600</v>
      </c>
      <c r="M278">
        <v>13</v>
      </c>
      <c r="N278">
        <v>7800</v>
      </c>
      <c r="O278">
        <v>150.57</v>
      </c>
      <c r="P278" t="s">
        <v>39</v>
      </c>
    </row>
    <row r="279" spans="1:17">
      <c r="A279" t="s">
        <v>378</v>
      </c>
      <c r="B279" t="s">
        <v>379</v>
      </c>
      <c r="C279" s="1">
        <v>45682</v>
      </c>
      <c r="D279">
        <v>76</v>
      </c>
      <c r="E279" t="s">
        <v>192</v>
      </c>
      <c r="F279" t="s">
        <v>20</v>
      </c>
      <c r="G279" t="s">
        <v>21</v>
      </c>
      <c r="H279">
        <v>3</v>
      </c>
      <c r="I279" t="s">
        <v>50</v>
      </c>
      <c r="J279">
        <v>60</v>
      </c>
      <c r="K279" t="s">
        <v>58</v>
      </c>
      <c r="L279">
        <v>16000</v>
      </c>
      <c r="M279">
        <v>19</v>
      </c>
      <c r="N279">
        <v>304000</v>
      </c>
      <c r="O279">
        <v>60.21</v>
      </c>
      <c r="P279" t="s">
        <v>39</v>
      </c>
    </row>
    <row r="280" spans="1:17">
      <c r="A280" t="s">
        <v>380</v>
      </c>
      <c r="B280" t="s">
        <v>381</v>
      </c>
      <c r="C280" s="1">
        <v>45713</v>
      </c>
      <c r="D280">
        <v>65</v>
      </c>
      <c r="E280" t="s">
        <v>86</v>
      </c>
      <c r="F280" t="s">
        <v>41</v>
      </c>
      <c r="G280" t="s">
        <v>30</v>
      </c>
      <c r="H280">
        <v>1</v>
      </c>
      <c r="I280" t="s">
        <v>37</v>
      </c>
      <c r="J280">
        <v>25</v>
      </c>
      <c r="K280" t="s">
        <v>71</v>
      </c>
      <c r="L280">
        <v>14500</v>
      </c>
      <c r="M280">
        <v>3</v>
      </c>
      <c r="N280">
        <v>43500</v>
      </c>
      <c r="O280">
        <v>46.81</v>
      </c>
      <c r="P280" t="s">
        <v>39</v>
      </c>
    </row>
    <row r="281" spans="1:17">
      <c r="A281" t="s">
        <v>380</v>
      </c>
      <c r="B281" t="s">
        <v>381</v>
      </c>
      <c r="C281" s="1">
        <v>45713</v>
      </c>
      <c r="D281">
        <v>65</v>
      </c>
      <c r="E281" t="s">
        <v>86</v>
      </c>
      <c r="F281" t="s">
        <v>29</v>
      </c>
      <c r="G281" t="s">
        <v>30</v>
      </c>
      <c r="H281">
        <v>1</v>
      </c>
      <c r="I281" t="s">
        <v>37</v>
      </c>
      <c r="J281">
        <v>25</v>
      </c>
      <c r="K281" t="s">
        <v>56</v>
      </c>
      <c r="L281">
        <v>3500</v>
      </c>
      <c r="M281">
        <v>20</v>
      </c>
      <c r="N281">
        <v>70000</v>
      </c>
      <c r="O281">
        <v>121.23</v>
      </c>
      <c r="P281" t="s">
        <v>39</v>
      </c>
    </row>
    <row r="282" spans="1:17">
      <c r="A282" t="s">
        <v>382</v>
      </c>
      <c r="B282" t="s">
        <v>383</v>
      </c>
      <c r="C282" s="1">
        <v>45713</v>
      </c>
      <c r="D282">
        <v>57</v>
      </c>
      <c r="E282" t="s">
        <v>118</v>
      </c>
      <c r="F282" t="s">
        <v>29</v>
      </c>
      <c r="G282" t="s">
        <v>30</v>
      </c>
      <c r="H282">
        <v>4</v>
      </c>
      <c r="I282" t="s">
        <v>114</v>
      </c>
      <c r="J282">
        <v>51</v>
      </c>
      <c r="K282" t="s">
        <v>87</v>
      </c>
      <c r="L282">
        <v>7500</v>
      </c>
      <c r="M282">
        <v>20</v>
      </c>
      <c r="N282">
        <v>150000</v>
      </c>
      <c r="O282">
        <v>17.600000000000001</v>
      </c>
      <c r="P282" t="s">
        <v>24</v>
      </c>
      <c r="Q282" t="s">
        <v>25</v>
      </c>
    </row>
    <row r="283" spans="1:17">
      <c r="A283" t="s">
        <v>382</v>
      </c>
      <c r="B283" t="s">
        <v>383</v>
      </c>
      <c r="C283" s="1">
        <v>45713</v>
      </c>
      <c r="D283">
        <v>57</v>
      </c>
      <c r="E283" t="s">
        <v>118</v>
      </c>
      <c r="F283" t="s">
        <v>41</v>
      </c>
      <c r="G283" t="s">
        <v>30</v>
      </c>
      <c r="H283">
        <v>4</v>
      </c>
      <c r="I283" t="s">
        <v>114</v>
      </c>
      <c r="J283">
        <v>51</v>
      </c>
      <c r="K283" t="s">
        <v>65</v>
      </c>
      <c r="L283">
        <v>30000</v>
      </c>
      <c r="M283">
        <v>3</v>
      </c>
      <c r="N283">
        <v>90000</v>
      </c>
      <c r="O283">
        <v>159.71</v>
      </c>
      <c r="P283" t="s">
        <v>24</v>
      </c>
      <c r="Q283" t="s">
        <v>25</v>
      </c>
    </row>
    <row r="284" spans="1:17">
      <c r="A284" t="s">
        <v>384</v>
      </c>
      <c r="B284" t="s">
        <v>385</v>
      </c>
      <c r="C284" s="1">
        <v>45713</v>
      </c>
      <c r="D284">
        <v>50</v>
      </c>
      <c r="E284" t="s">
        <v>54</v>
      </c>
      <c r="F284" t="s">
        <v>41</v>
      </c>
      <c r="G284" t="s">
        <v>30</v>
      </c>
      <c r="H284">
        <v>4</v>
      </c>
      <c r="I284" t="s">
        <v>114</v>
      </c>
      <c r="J284">
        <v>46</v>
      </c>
      <c r="K284" t="s">
        <v>42</v>
      </c>
      <c r="L284">
        <v>9000</v>
      </c>
      <c r="M284">
        <v>15</v>
      </c>
      <c r="N284">
        <v>135000</v>
      </c>
      <c r="O284">
        <v>188.62</v>
      </c>
      <c r="P284" t="s">
        <v>39</v>
      </c>
    </row>
    <row r="285" spans="1:17">
      <c r="A285" t="s">
        <v>386</v>
      </c>
      <c r="B285" t="s">
        <v>387</v>
      </c>
      <c r="C285" s="1">
        <v>45713</v>
      </c>
      <c r="D285">
        <v>50</v>
      </c>
      <c r="E285" t="s">
        <v>95</v>
      </c>
      <c r="F285" t="s">
        <v>29</v>
      </c>
      <c r="G285" t="s">
        <v>21</v>
      </c>
      <c r="H285">
        <v>4</v>
      </c>
      <c r="I285" t="s">
        <v>114</v>
      </c>
      <c r="J285">
        <v>6</v>
      </c>
      <c r="K285" t="s">
        <v>83</v>
      </c>
      <c r="L285">
        <v>1000</v>
      </c>
      <c r="M285">
        <v>3</v>
      </c>
      <c r="N285">
        <v>3000</v>
      </c>
      <c r="O285">
        <v>71.11</v>
      </c>
      <c r="P285" t="s">
        <v>39</v>
      </c>
    </row>
    <row r="286" spans="1:17">
      <c r="A286" t="s">
        <v>386</v>
      </c>
      <c r="B286" t="s">
        <v>387</v>
      </c>
      <c r="C286" s="1">
        <v>45713</v>
      </c>
      <c r="D286">
        <v>50</v>
      </c>
      <c r="E286" t="s">
        <v>95</v>
      </c>
      <c r="F286" t="s">
        <v>41</v>
      </c>
      <c r="G286" t="s">
        <v>21</v>
      </c>
      <c r="H286">
        <v>4</v>
      </c>
      <c r="I286" t="s">
        <v>114</v>
      </c>
      <c r="J286">
        <v>6</v>
      </c>
      <c r="K286" t="s">
        <v>62</v>
      </c>
      <c r="L286">
        <v>24000</v>
      </c>
      <c r="M286">
        <v>11</v>
      </c>
      <c r="N286">
        <v>264000</v>
      </c>
      <c r="O286">
        <v>119.81</v>
      </c>
      <c r="P286" t="s">
        <v>39</v>
      </c>
    </row>
    <row r="287" spans="1:17">
      <c r="A287" t="s">
        <v>386</v>
      </c>
      <c r="B287" t="s">
        <v>387</v>
      </c>
      <c r="C287" s="1">
        <v>45713</v>
      </c>
      <c r="D287">
        <v>50</v>
      </c>
      <c r="E287" t="s">
        <v>95</v>
      </c>
      <c r="F287" t="s">
        <v>36</v>
      </c>
      <c r="G287" t="s">
        <v>21</v>
      </c>
      <c r="H287">
        <v>4</v>
      </c>
      <c r="I287" t="s">
        <v>114</v>
      </c>
      <c r="J287">
        <v>6</v>
      </c>
      <c r="K287" t="s">
        <v>105</v>
      </c>
      <c r="L287">
        <v>75000</v>
      </c>
      <c r="M287">
        <v>14</v>
      </c>
      <c r="N287">
        <v>1050000</v>
      </c>
      <c r="O287">
        <v>2.96</v>
      </c>
      <c r="P287" t="s">
        <v>39</v>
      </c>
    </row>
    <row r="288" spans="1:17">
      <c r="A288" t="s">
        <v>388</v>
      </c>
      <c r="B288" t="s">
        <v>389</v>
      </c>
      <c r="C288" s="1">
        <v>45713</v>
      </c>
      <c r="D288">
        <v>26</v>
      </c>
      <c r="E288" t="s">
        <v>70</v>
      </c>
      <c r="F288" t="s">
        <v>29</v>
      </c>
      <c r="G288" t="s">
        <v>21</v>
      </c>
      <c r="H288">
        <v>2</v>
      </c>
      <c r="I288" t="s">
        <v>22</v>
      </c>
      <c r="J288">
        <v>44</v>
      </c>
      <c r="K288" t="s">
        <v>83</v>
      </c>
      <c r="L288">
        <v>1000</v>
      </c>
      <c r="M288">
        <v>9</v>
      </c>
      <c r="N288">
        <v>9000</v>
      </c>
      <c r="O288">
        <v>33.86</v>
      </c>
      <c r="P288" t="s">
        <v>24</v>
      </c>
      <c r="Q288" t="s">
        <v>96</v>
      </c>
    </row>
    <row r="289" spans="1:17">
      <c r="A289" t="s">
        <v>388</v>
      </c>
      <c r="B289" t="s">
        <v>389</v>
      </c>
      <c r="C289" s="1">
        <v>45713</v>
      </c>
      <c r="D289">
        <v>26</v>
      </c>
      <c r="E289" t="s">
        <v>70</v>
      </c>
      <c r="F289" t="s">
        <v>41</v>
      </c>
      <c r="G289" t="s">
        <v>21</v>
      </c>
      <c r="H289">
        <v>2</v>
      </c>
      <c r="I289" t="s">
        <v>22</v>
      </c>
      <c r="J289">
        <v>44</v>
      </c>
      <c r="K289" t="s">
        <v>71</v>
      </c>
      <c r="L289">
        <v>14500</v>
      </c>
      <c r="M289">
        <v>3</v>
      </c>
      <c r="N289">
        <v>43500</v>
      </c>
      <c r="O289">
        <v>60.3</v>
      </c>
      <c r="P289" t="s">
        <v>24</v>
      </c>
      <c r="Q289" t="s">
        <v>96</v>
      </c>
    </row>
    <row r="290" spans="1:17">
      <c r="A290" t="s">
        <v>390</v>
      </c>
      <c r="B290" t="s">
        <v>391</v>
      </c>
      <c r="C290" s="1">
        <v>45713</v>
      </c>
      <c r="D290">
        <v>48</v>
      </c>
      <c r="E290" t="s">
        <v>70</v>
      </c>
      <c r="F290" t="s">
        <v>29</v>
      </c>
      <c r="G290" t="s">
        <v>30</v>
      </c>
      <c r="H290">
        <v>4</v>
      </c>
      <c r="I290" t="s">
        <v>114</v>
      </c>
      <c r="J290">
        <v>39</v>
      </c>
      <c r="K290" t="s">
        <v>56</v>
      </c>
      <c r="L290">
        <v>3500</v>
      </c>
      <c r="M290">
        <v>13</v>
      </c>
      <c r="N290">
        <v>45500</v>
      </c>
      <c r="O290">
        <v>168.4</v>
      </c>
      <c r="P290" t="s">
        <v>24</v>
      </c>
      <c r="Q290" t="s">
        <v>96</v>
      </c>
    </row>
    <row r="291" spans="1:17">
      <c r="A291" t="s">
        <v>392</v>
      </c>
      <c r="B291" t="s">
        <v>393</v>
      </c>
      <c r="C291" s="1">
        <v>45713</v>
      </c>
      <c r="D291">
        <v>72</v>
      </c>
      <c r="E291" t="s">
        <v>157</v>
      </c>
      <c r="F291" t="s">
        <v>20</v>
      </c>
      <c r="G291" t="s">
        <v>30</v>
      </c>
      <c r="H291">
        <v>3</v>
      </c>
      <c r="I291" t="s">
        <v>50</v>
      </c>
      <c r="J291">
        <v>53</v>
      </c>
      <c r="K291" t="s">
        <v>46</v>
      </c>
      <c r="L291">
        <v>4500</v>
      </c>
      <c r="M291">
        <v>11</v>
      </c>
      <c r="N291">
        <v>49500</v>
      </c>
      <c r="O291">
        <v>192.93</v>
      </c>
      <c r="P291" t="s">
        <v>39</v>
      </c>
    </row>
    <row r="292" spans="1:17">
      <c r="A292" t="s">
        <v>392</v>
      </c>
      <c r="B292" t="s">
        <v>393</v>
      </c>
      <c r="C292" s="1">
        <v>45713</v>
      </c>
      <c r="D292">
        <v>72</v>
      </c>
      <c r="E292" t="s">
        <v>157</v>
      </c>
      <c r="F292" t="s">
        <v>29</v>
      </c>
      <c r="G292" t="s">
        <v>30</v>
      </c>
      <c r="H292">
        <v>3</v>
      </c>
      <c r="I292" t="s">
        <v>50</v>
      </c>
      <c r="J292">
        <v>53</v>
      </c>
      <c r="K292" t="s">
        <v>40</v>
      </c>
      <c r="L292">
        <v>500</v>
      </c>
      <c r="M292">
        <v>16</v>
      </c>
      <c r="N292">
        <v>8000</v>
      </c>
      <c r="O292">
        <v>147.11000000000001</v>
      </c>
      <c r="P292" t="s">
        <v>39</v>
      </c>
    </row>
    <row r="293" spans="1:17">
      <c r="A293" t="s">
        <v>392</v>
      </c>
      <c r="B293" t="s">
        <v>393</v>
      </c>
      <c r="C293" s="1">
        <v>45713</v>
      </c>
      <c r="D293">
        <v>72</v>
      </c>
      <c r="E293" t="s">
        <v>157</v>
      </c>
      <c r="F293" t="s">
        <v>36</v>
      </c>
      <c r="G293" t="s">
        <v>30</v>
      </c>
      <c r="H293">
        <v>3</v>
      </c>
      <c r="I293" t="s">
        <v>50</v>
      </c>
      <c r="J293">
        <v>53</v>
      </c>
      <c r="K293" t="s">
        <v>71</v>
      </c>
      <c r="L293">
        <v>14500</v>
      </c>
      <c r="M293">
        <v>9</v>
      </c>
      <c r="N293">
        <v>130500</v>
      </c>
      <c r="O293">
        <v>65.510000000000005</v>
      </c>
      <c r="P293" t="s">
        <v>39</v>
      </c>
    </row>
    <row r="294" spans="1:17">
      <c r="A294" t="s">
        <v>394</v>
      </c>
      <c r="B294" t="s">
        <v>395</v>
      </c>
      <c r="C294" s="1">
        <v>45713</v>
      </c>
      <c r="D294">
        <v>62</v>
      </c>
      <c r="E294" t="s">
        <v>176</v>
      </c>
      <c r="F294" t="s">
        <v>20</v>
      </c>
      <c r="G294" t="s">
        <v>21</v>
      </c>
      <c r="H294">
        <v>5</v>
      </c>
      <c r="I294" t="s">
        <v>55</v>
      </c>
      <c r="J294">
        <v>38</v>
      </c>
      <c r="K294" t="s">
        <v>51</v>
      </c>
      <c r="L294">
        <v>9000</v>
      </c>
      <c r="M294">
        <v>3</v>
      </c>
      <c r="N294">
        <v>27000</v>
      </c>
      <c r="O294">
        <v>166.34</v>
      </c>
      <c r="P294" t="s">
        <v>24</v>
      </c>
      <c r="Q294" t="s">
        <v>284</v>
      </c>
    </row>
    <row r="295" spans="1:17">
      <c r="A295" t="s">
        <v>394</v>
      </c>
      <c r="B295" t="s">
        <v>395</v>
      </c>
      <c r="C295" s="1">
        <v>45713</v>
      </c>
      <c r="D295">
        <v>62</v>
      </c>
      <c r="E295" t="s">
        <v>176</v>
      </c>
      <c r="F295" t="s">
        <v>29</v>
      </c>
      <c r="G295" t="s">
        <v>21</v>
      </c>
      <c r="H295">
        <v>5</v>
      </c>
      <c r="I295" t="s">
        <v>55</v>
      </c>
      <c r="J295">
        <v>38</v>
      </c>
      <c r="K295" t="s">
        <v>87</v>
      </c>
      <c r="L295">
        <v>7500</v>
      </c>
      <c r="M295">
        <v>5</v>
      </c>
      <c r="N295">
        <v>37500</v>
      </c>
      <c r="O295">
        <v>134.76</v>
      </c>
      <c r="P295" t="s">
        <v>24</v>
      </c>
      <c r="Q295" t="s">
        <v>284</v>
      </c>
    </row>
    <row r="296" spans="1:17">
      <c r="A296" t="s">
        <v>396</v>
      </c>
      <c r="B296" t="s">
        <v>397</v>
      </c>
      <c r="C296" s="1">
        <v>45713</v>
      </c>
      <c r="D296">
        <v>46</v>
      </c>
      <c r="E296" t="s">
        <v>143</v>
      </c>
      <c r="F296" t="s">
        <v>29</v>
      </c>
      <c r="G296" t="s">
        <v>21</v>
      </c>
      <c r="H296">
        <v>4</v>
      </c>
      <c r="I296" t="s">
        <v>114</v>
      </c>
      <c r="J296">
        <v>46</v>
      </c>
      <c r="K296" t="s">
        <v>193</v>
      </c>
      <c r="L296">
        <v>6500</v>
      </c>
      <c r="M296">
        <v>14</v>
      </c>
      <c r="N296">
        <v>91000</v>
      </c>
      <c r="O296">
        <v>184.74</v>
      </c>
      <c r="P296" t="s">
        <v>24</v>
      </c>
      <c r="Q296" t="s">
        <v>25</v>
      </c>
    </row>
    <row r="297" spans="1:17">
      <c r="A297" t="s">
        <v>396</v>
      </c>
      <c r="B297" t="s">
        <v>397</v>
      </c>
      <c r="C297" s="1">
        <v>45713</v>
      </c>
      <c r="D297">
        <v>46</v>
      </c>
      <c r="E297" t="s">
        <v>143</v>
      </c>
      <c r="F297" t="s">
        <v>36</v>
      </c>
      <c r="G297" t="s">
        <v>21</v>
      </c>
      <c r="H297">
        <v>4</v>
      </c>
      <c r="I297" t="s">
        <v>114</v>
      </c>
      <c r="J297">
        <v>46</v>
      </c>
      <c r="K297" t="s">
        <v>42</v>
      </c>
      <c r="L297">
        <v>9000</v>
      </c>
      <c r="M297">
        <v>12</v>
      </c>
      <c r="N297">
        <v>108000</v>
      </c>
      <c r="O297">
        <v>158.25</v>
      </c>
      <c r="P297" t="s">
        <v>24</v>
      </c>
      <c r="Q297" t="s">
        <v>25</v>
      </c>
    </row>
    <row r="298" spans="1:17">
      <c r="A298" t="s">
        <v>398</v>
      </c>
      <c r="B298" t="s">
        <v>399</v>
      </c>
      <c r="C298" s="1">
        <v>45741</v>
      </c>
      <c r="D298">
        <v>26</v>
      </c>
      <c r="E298" t="s">
        <v>95</v>
      </c>
      <c r="F298" t="s">
        <v>29</v>
      </c>
      <c r="G298" t="s">
        <v>21</v>
      </c>
      <c r="H298">
        <v>2</v>
      </c>
      <c r="I298" t="s">
        <v>22</v>
      </c>
      <c r="J298">
        <v>43</v>
      </c>
      <c r="K298" t="s">
        <v>56</v>
      </c>
      <c r="L298">
        <v>3500</v>
      </c>
      <c r="M298">
        <v>14</v>
      </c>
      <c r="N298">
        <v>49000</v>
      </c>
      <c r="O298">
        <v>193.16</v>
      </c>
      <c r="P298" t="s">
        <v>39</v>
      </c>
    </row>
    <row r="299" spans="1:17">
      <c r="A299" t="s">
        <v>400</v>
      </c>
      <c r="B299" t="s">
        <v>401</v>
      </c>
      <c r="C299" s="1">
        <v>45713</v>
      </c>
      <c r="D299">
        <v>17</v>
      </c>
      <c r="E299" t="s">
        <v>95</v>
      </c>
      <c r="F299" t="s">
        <v>20</v>
      </c>
      <c r="G299" t="s">
        <v>30</v>
      </c>
      <c r="H299">
        <v>4</v>
      </c>
      <c r="I299" t="s">
        <v>114</v>
      </c>
      <c r="J299">
        <v>15</v>
      </c>
      <c r="K299" t="s">
        <v>46</v>
      </c>
      <c r="L299">
        <v>4500</v>
      </c>
      <c r="M299">
        <v>10</v>
      </c>
      <c r="N299">
        <v>45000</v>
      </c>
      <c r="O299">
        <v>96.81</v>
      </c>
      <c r="P299" t="s">
        <v>39</v>
      </c>
    </row>
    <row r="300" spans="1:17">
      <c r="A300" t="s">
        <v>400</v>
      </c>
      <c r="B300" t="s">
        <v>401</v>
      </c>
      <c r="C300" s="1">
        <v>45713</v>
      </c>
      <c r="D300">
        <v>17</v>
      </c>
      <c r="E300" t="s">
        <v>95</v>
      </c>
      <c r="F300" t="s">
        <v>29</v>
      </c>
      <c r="G300" t="s">
        <v>30</v>
      </c>
      <c r="H300">
        <v>4</v>
      </c>
      <c r="I300" t="s">
        <v>114</v>
      </c>
      <c r="J300">
        <v>15</v>
      </c>
      <c r="K300" t="s">
        <v>31</v>
      </c>
      <c r="L300">
        <v>5500</v>
      </c>
      <c r="M300">
        <v>3</v>
      </c>
      <c r="N300">
        <v>16500</v>
      </c>
      <c r="O300">
        <v>184.15</v>
      </c>
      <c r="P300" t="s">
        <v>39</v>
      </c>
    </row>
    <row r="301" spans="1:17">
      <c r="A301" t="s">
        <v>402</v>
      </c>
      <c r="B301" t="s">
        <v>403</v>
      </c>
      <c r="C301" s="1">
        <v>45713</v>
      </c>
      <c r="D301">
        <v>34</v>
      </c>
      <c r="E301" t="s">
        <v>152</v>
      </c>
      <c r="F301" t="s">
        <v>29</v>
      </c>
      <c r="G301" t="s">
        <v>30</v>
      </c>
      <c r="H301">
        <v>2</v>
      </c>
      <c r="I301" t="s">
        <v>22</v>
      </c>
      <c r="J301">
        <v>22</v>
      </c>
      <c r="K301" t="s">
        <v>31</v>
      </c>
      <c r="L301">
        <v>5500</v>
      </c>
      <c r="M301">
        <v>15</v>
      </c>
      <c r="N301">
        <v>82500</v>
      </c>
      <c r="O301">
        <v>144.54</v>
      </c>
      <c r="P301" t="s">
        <v>39</v>
      </c>
    </row>
    <row r="302" spans="1:17">
      <c r="A302" t="s">
        <v>402</v>
      </c>
      <c r="B302" t="s">
        <v>403</v>
      </c>
      <c r="C302" s="1">
        <v>45713</v>
      </c>
      <c r="D302">
        <v>34</v>
      </c>
      <c r="E302" t="s">
        <v>152</v>
      </c>
      <c r="F302" t="s">
        <v>41</v>
      </c>
      <c r="G302" t="s">
        <v>30</v>
      </c>
      <c r="H302">
        <v>2</v>
      </c>
      <c r="I302" t="s">
        <v>22</v>
      </c>
      <c r="J302">
        <v>22</v>
      </c>
      <c r="K302" t="s">
        <v>65</v>
      </c>
      <c r="L302">
        <v>30000</v>
      </c>
      <c r="M302">
        <v>2</v>
      </c>
      <c r="N302">
        <v>60000</v>
      </c>
      <c r="O302">
        <v>13.9</v>
      </c>
      <c r="P302" t="s">
        <v>39</v>
      </c>
    </row>
    <row r="303" spans="1:17">
      <c r="A303" t="s">
        <v>404</v>
      </c>
      <c r="B303" t="s">
        <v>405</v>
      </c>
      <c r="C303" s="1">
        <v>45713</v>
      </c>
      <c r="D303">
        <v>18</v>
      </c>
      <c r="E303" t="s">
        <v>157</v>
      </c>
      <c r="F303" t="s">
        <v>20</v>
      </c>
      <c r="G303" t="s">
        <v>21</v>
      </c>
      <c r="H303">
        <v>2</v>
      </c>
      <c r="I303" t="s">
        <v>22</v>
      </c>
      <c r="J303">
        <v>44</v>
      </c>
      <c r="K303" t="s">
        <v>46</v>
      </c>
      <c r="L303">
        <v>4500</v>
      </c>
      <c r="M303">
        <v>13</v>
      </c>
      <c r="N303">
        <v>58500</v>
      </c>
      <c r="O303">
        <v>46.76</v>
      </c>
      <c r="P303" t="s">
        <v>39</v>
      </c>
    </row>
    <row r="304" spans="1:17">
      <c r="A304" t="s">
        <v>404</v>
      </c>
      <c r="B304" t="s">
        <v>405</v>
      </c>
      <c r="C304" s="1">
        <v>45713</v>
      </c>
      <c r="D304">
        <v>18</v>
      </c>
      <c r="E304" t="s">
        <v>157</v>
      </c>
      <c r="F304" t="s">
        <v>29</v>
      </c>
      <c r="G304" t="s">
        <v>21</v>
      </c>
      <c r="H304">
        <v>2</v>
      </c>
      <c r="I304" t="s">
        <v>22</v>
      </c>
      <c r="J304">
        <v>44</v>
      </c>
      <c r="K304" t="s">
        <v>164</v>
      </c>
      <c r="L304">
        <v>600</v>
      </c>
      <c r="M304">
        <v>14</v>
      </c>
      <c r="N304">
        <v>8400</v>
      </c>
      <c r="O304">
        <v>37.68</v>
      </c>
      <c r="P304" t="s">
        <v>39</v>
      </c>
    </row>
    <row r="305" spans="1:17">
      <c r="A305" t="s">
        <v>406</v>
      </c>
      <c r="B305" t="s">
        <v>407</v>
      </c>
      <c r="C305" s="1">
        <v>45741</v>
      </c>
      <c r="D305">
        <v>29</v>
      </c>
      <c r="E305" t="s">
        <v>86</v>
      </c>
      <c r="F305" t="s">
        <v>29</v>
      </c>
      <c r="G305" t="s">
        <v>21</v>
      </c>
      <c r="H305">
        <v>2</v>
      </c>
      <c r="I305" t="s">
        <v>22</v>
      </c>
      <c r="J305">
        <v>24</v>
      </c>
      <c r="K305" t="s">
        <v>56</v>
      </c>
      <c r="L305">
        <v>3500</v>
      </c>
      <c r="M305">
        <v>20</v>
      </c>
      <c r="N305">
        <v>70000</v>
      </c>
      <c r="O305">
        <v>119.6</v>
      </c>
      <c r="P305" t="s">
        <v>39</v>
      </c>
    </row>
    <row r="306" spans="1:17">
      <c r="A306" t="s">
        <v>406</v>
      </c>
      <c r="B306" t="s">
        <v>407</v>
      </c>
      <c r="C306" s="1">
        <v>45741</v>
      </c>
      <c r="D306">
        <v>29</v>
      </c>
      <c r="E306" t="s">
        <v>86</v>
      </c>
      <c r="F306" t="s">
        <v>36</v>
      </c>
      <c r="G306" t="s">
        <v>21</v>
      </c>
      <c r="H306">
        <v>2</v>
      </c>
      <c r="I306" t="s">
        <v>22</v>
      </c>
      <c r="J306">
        <v>24</v>
      </c>
      <c r="K306" t="s">
        <v>105</v>
      </c>
      <c r="L306">
        <v>75000</v>
      </c>
      <c r="M306">
        <v>12</v>
      </c>
      <c r="N306">
        <v>900000</v>
      </c>
      <c r="O306">
        <v>117.61</v>
      </c>
      <c r="P306" t="s">
        <v>39</v>
      </c>
    </row>
    <row r="307" spans="1:17">
      <c r="A307" t="s">
        <v>408</v>
      </c>
      <c r="B307" t="s">
        <v>409</v>
      </c>
      <c r="C307" s="1">
        <v>45682</v>
      </c>
      <c r="D307">
        <v>74</v>
      </c>
      <c r="E307" t="s">
        <v>131</v>
      </c>
      <c r="F307" t="s">
        <v>36</v>
      </c>
      <c r="G307" t="s">
        <v>30</v>
      </c>
      <c r="H307">
        <v>2</v>
      </c>
      <c r="I307" t="s">
        <v>22</v>
      </c>
      <c r="J307">
        <v>59</v>
      </c>
      <c r="K307" t="s">
        <v>38</v>
      </c>
      <c r="L307">
        <v>20000</v>
      </c>
      <c r="M307">
        <v>5</v>
      </c>
      <c r="N307">
        <v>100000</v>
      </c>
      <c r="O307">
        <v>37.020000000000003</v>
      </c>
      <c r="P307" t="s">
        <v>39</v>
      </c>
    </row>
    <row r="308" spans="1:17">
      <c r="A308" t="s">
        <v>410</v>
      </c>
      <c r="B308" t="s">
        <v>411</v>
      </c>
      <c r="C308" s="1">
        <v>45713</v>
      </c>
      <c r="D308">
        <v>65</v>
      </c>
      <c r="E308" t="s">
        <v>110</v>
      </c>
      <c r="F308" t="s">
        <v>20</v>
      </c>
      <c r="G308" t="s">
        <v>21</v>
      </c>
      <c r="H308">
        <v>4</v>
      </c>
      <c r="I308" t="s">
        <v>114</v>
      </c>
      <c r="J308">
        <v>37</v>
      </c>
      <c r="K308" t="s">
        <v>23</v>
      </c>
      <c r="L308">
        <v>35000</v>
      </c>
      <c r="M308">
        <v>6</v>
      </c>
      <c r="N308">
        <v>210000</v>
      </c>
      <c r="O308">
        <v>58.12</v>
      </c>
      <c r="P308" t="s">
        <v>24</v>
      </c>
      <c r="Q308" t="s">
        <v>284</v>
      </c>
    </row>
    <row r="309" spans="1:17">
      <c r="A309" t="s">
        <v>410</v>
      </c>
      <c r="B309" t="s">
        <v>411</v>
      </c>
      <c r="C309" s="1">
        <v>45713</v>
      </c>
      <c r="D309">
        <v>65</v>
      </c>
      <c r="E309" t="s">
        <v>110</v>
      </c>
      <c r="F309" t="s">
        <v>36</v>
      </c>
      <c r="G309" t="s">
        <v>21</v>
      </c>
      <c r="H309">
        <v>4</v>
      </c>
      <c r="I309" t="s">
        <v>114</v>
      </c>
      <c r="J309">
        <v>37</v>
      </c>
      <c r="K309" t="s">
        <v>115</v>
      </c>
      <c r="L309">
        <v>25000</v>
      </c>
      <c r="M309">
        <v>20</v>
      </c>
      <c r="N309">
        <v>500000</v>
      </c>
      <c r="O309">
        <v>168.48</v>
      </c>
      <c r="P309" t="s">
        <v>24</v>
      </c>
      <c r="Q309" t="s">
        <v>284</v>
      </c>
    </row>
    <row r="310" spans="1:17">
      <c r="A310" t="s">
        <v>410</v>
      </c>
      <c r="B310" t="s">
        <v>411</v>
      </c>
      <c r="C310" s="1">
        <v>45713</v>
      </c>
      <c r="D310">
        <v>65</v>
      </c>
      <c r="E310" t="s">
        <v>110</v>
      </c>
      <c r="F310" t="s">
        <v>41</v>
      </c>
      <c r="G310" t="s">
        <v>21</v>
      </c>
      <c r="H310">
        <v>4</v>
      </c>
      <c r="I310" t="s">
        <v>114</v>
      </c>
      <c r="J310">
        <v>37</v>
      </c>
      <c r="K310" t="s">
        <v>42</v>
      </c>
      <c r="L310">
        <v>9000</v>
      </c>
      <c r="M310">
        <v>1</v>
      </c>
      <c r="N310">
        <v>9000</v>
      </c>
      <c r="O310">
        <v>173.17</v>
      </c>
      <c r="P310" t="s">
        <v>24</v>
      </c>
      <c r="Q310" t="s">
        <v>284</v>
      </c>
    </row>
    <row r="311" spans="1:17">
      <c r="A311" t="s">
        <v>412</v>
      </c>
      <c r="B311" t="s">
        <v>413</v>
      </c>
      <c r="C311" s="1">
        <v>45713</v>
      </c>
      <c r="D311">
        <v>33</v>
      </c>
      <c r="E311" t="s">
        <v>121</v>
      </c>
      <c r="F311" t="s">
        <v>29</v>
      </c>
      <c r="G311" t="s">
        <v>30</v>
      </c>
      <c r="H311">
        <v>4</v>
      </c>
      <c r="I311" t="s">
        <v>114</v>
      </c>
      <c r="J311">
        <v>36</v>
      </c>
      <c r="K311" t="s">
        <v>164</v>
      </c>
      <c r="L311">
        <v>600</v>
      </c>
      <c r="M311">
        <v>1</v>
      </c>
      <c r="N311">
        <v>600</v>
      </c>
      <c r="O311">
        <v>16.989999999999998</v>
      </c>
      <c r="P311" t="s">
        <v>39</v>
      </c>
    </row>
    <row r="312" spans="1:17">
      <c r="A312" t="s">
        <v>412</v>
      </c>
      <c r="B312" t="s">
        <v>413</v>
      </c>
      <c r="C312" s="1">
        <v>45713</v>
      </c>
      <c r="D312">
        <v>33</v>
      </c>
      <c r="E312" t="s">
        <v>121</v>
      </c>
      <c r="F312" t="s">
        <v>20</v>
      </c>
      <c r="G312" t="s">
        <v>30</v>
      </c>
      <c r="H312">
        <v>4</v>
      </c>
      <c r="I312" t="s">
        <v>114</v>
      </c>
      <c r="J312">
        <v>36</v>
      </c>
      <c r="K312" t="s">
        <v>46</v>
      </c>
      <c r="L312">
        <v>4500</v>
      </c>
      <c r="M312">
        <v>9</v>
      </c>
      <c r="N312">
        <v>40500</v>
      </c>
      <c r="O312">
        <v>58.77</v>
      </c>
      <c r="P312" t="s">
        <v>39</v>
      </c>
    </row>
    <row r="313" spans="1:17">
      <c r="A313" t="s">
        <v>414</v>
      </c>
      <c r="B313" t="s">
        <v>415</v>
      </c>
      <c r="C313" s="1">
        <v>45713</v>
      </c>
      <c r="D313">
        <v>52</v>
      </c>
      <c r="E313" t="s">
        <v>28</v>
      </c>
      <c r="F313" t="s">
        <v>41</v>
      </c>
      <c r="G313" t="s">
        <v>30</v>
      </c>
      <c r="H313">
        <v>5</v>
      </c>
      <c r="I313" t="s">
        <v>55</v>
      </c>
      <c r="J313">
        <v>37</v>
      </c>
      <c r="K313" t="s">
        <v>62</v>
      </c>
      <c r="L313">
        <v>24000</v>
      </c>
      <c r="M313">
        <v>2</v>
      </c>
      <c r="N313">
        <v>48000</v>
      </c>
      <c r="O313">
        <v>164.61</v>
      </c>
      <c r="P313" t="s">
        <v>39</v>
      </c>
    </row>
    <row r="314" spans="1:17">
      <c r="A314" t="s">
        <v>414</v>
      </c>
      <c r="B314" t="s">
        <v>415</v>
      </c>
      <c r="C314" s="1">
        <v>45713</v>
      </c>
      <c r="D314">
        <v>52</v>
      </c>
      <c r="E314" t="s">
        <v>28</v>
      </c>
      <c r="F314" t="s">
        <v>20</v>
      </c>
      <c r="G314" t="s">
        <v>30</v>
      </c>
      <c r="H314">
        <v>5</v>
      </c>
      <c r="I314" t="s">
        <v>55</v>
      </c>
      <c r="J314">
        <v>37</v>
      </c>
      <c r="K314" t="s">
        <v>23</v>
      </c>
      <c r="L314">
        <v>35000</v>
      </c>
      <c r="M314">
        <v>14</v>
      </c>
      <c r="N314">
        <v>490000</v>
      </c>
      <c r="O314">
        <v>109.5</v>
      </c>
      <c r="P314" t="s">
        <v>39</v>
      </c>
    </row>
    <row r="315" spans="1:17">
      <c r="A315" t="s">
        <v>414</v>
      </c>
      <c r="B315" t="s">
        <v>415</v>
      </c>
      <c r="C315" s="1">
        <v>45713</v>
      </c>
      <c r="D315">
        <v>52</v>
      </c>
      <c r="E315" t="s">
        <v>28</v>
      </c>
      <c r="F315" t="s">
        <v>36</v>
      </c>
      <c r="G315" t="s">
        <v>30</v>
      </c>
      <c r="H315">
        <v>5</v>
      </c>
      <c r="I315" t="s">
        <v>55</v>
      </c>
      <c r="J315">
        <v>37</v>
      </c>
      <c r="K315" t="s">
        <v>38</v>
      </c>
      <c r="L315">
        <v>20000</v>
      </c>
      <c r="M315">
        <v>8</v>
      </c>
      <c r="N315">
        <v>160000</v>
      </c>
      <c r="O315">
        <v>147.33000000000001</v>
      </c>
      <c r="P315" t="s">
        <v>39</v>
      </c>
    </row>
    <row r="316" spans="1:17">
      <c r="A316" t="s">
        <v>416</v>
      </c>
      <c r="B316" t="s">
        <v>417</v>
      </c>
      <c r="C316" s="1">
        <v>45682</v>
      </c>
      <c r="D316">
        <v>20</v>
      </c>
      <c r="E316" t="s">
        <v>198</v>
      </c>
      <c r="F316" t="s">
        <v>29</v>
      </c>
      <c r="G316" t="s">
        <v>30</v>
      </c>
      <c r="H316">
        <v>4</v>
      </c>
      <c r="I316" t="s">
        <v>114</v>
      </c>
      <c r="J316">
        <v>23</v>
      </c>
      <c r="K316" t="s">
        <v>46</v>
      </c>
      <c r="L316">
        <v>4500</v>
      </c>
      <c r="M316">
        <v>19</v>
      </c>
      <c r="N316">
        <v>85500</v>
      </c>
      <c r="O316">
        <v>162.24</v>
      </c>
      <c r="P316" t="s">
        <v>39</v>
      </c>
    </row>
    <row r="317" spans="1:17">
      <c r="A317" t="s">
        <v>418</v>
      </c>
      <c r="B317" t="s">
        <v>419</v>
      </c>
      <c r="C317" s="1">
        <v>45713</v>
      </c>
      <c r="D317">
        <v>70</v>
      </c>
      <c r="E317" t="s">
        <v>28</v>
      </c>
      <c r="F317" t="s">
        <v>36</v>
      </c>
      <c r="G317" t="s">
        <v>21</v>
      </c>
      <c r="H317">
        <v>2</v>
      </c>
      <c r="I317" t="s">
        <v>22</v>
      </c>
      <c r="J317">
        <v>51</v>
      </c>
      <c r="K317" t="s">
        <v>65</v>
      </c>
      <c r="L317">
        <v>30000</v>
      </c>
      <c r="M317">
        <v>10</v>
      </c>
      <c r="N317">
        <v>300000</v>
      </c>
      <c r="O317">
        <v>65.069999999999993</v>
      </c>
      <c r="P317" t="s">
        <v>39</v>
      </c>
    </row>
    <row r="318" spans="1:17">
      <c r="A318" t="s">
        <v>418</v>
      </c>
      <c r="B318" t="s">
        <v>419</v>
      </c>
      <c r="C318" s="1">
        <v>45713</v>
      </c>
      <c r="D318">
        <v>70</v>
      </c>
      <c r="E318" t="s">
        <v>28</v>
      </c>
      <c r="F318" t="s">
        <v>29</v>
      </c>
      <c r="G318" t="s">
        <v>21</v>
      </c>
      <c r="H318">
        <v>2</v>
      </c>
      <c r="I318" t="s">
        <v>22</v>
      </c>
      <c r="J318">
        <v>51</v>
      </c>
      <c r="K318" t="s">
        <v>40</v>
      </c>
      <c r="L318">
        <v>500</v>
      </c>
      <c r="M318">
        <v>17</v>
      </c>
      <c r="N318">
        <v>8500</v>
      </c>
      <c r="O318">
        <v>114.76</v>
      </c>
      <c r="P318" t="s">
        <v>39</v>
      </c>
    </row>
    <row r="319" spans="1:17">
      <c r="A319" t="s">
        <v>418</v>
      </c>
      <c r="B319" t="s">
        <v>419</v>
      </c>
      <c r="C319" s="1">
        <v>45713</v>
      </c>
      <c r="D319">
        <v>70</v>
      </c>
      <c r="E319" t="s">
        <v>28</v>
      </c>
      <c r="F319" t="s">
        <v>20</v>
      </c>
      <c r="G319" t="s">
        <v>21</v>
      </c>
      <c r="H319">
        <v>2</v>
      </c>
      <c r="I319" t="s">
        <v>22</v>
      </c>
      <c r="J319">
        <v>51</v>
      </c>
      <c r="K319" t="s">
        <v>58</v>
      </c>
      <c r="L319">
        <v>16000</v>
      </c>
      <c r="M319">
        <v>14</v>
      </c>
      <c r="N319">
        <v>224000</v>
      </c>
      <c r="O319">
        <v>27.55</v>
      </c>
      <c r="P319" t="s">
        <v>39</v>
      </c>
    </row>
    <row r="320" spans="1:17">
      <c r="A320" t="s">
        <v>420</v>
      </c>
      <c r="B320" t="s">
        <v>421</v>
      </c>
      <c r="C320" s="1">
        <v>45713</v>
      </c>
      <c r="D320">
        <v>51</v>
      </c>
      <c r="E320" t="s">
        <v>140</v>
      </c>
      <c r="F320" t="s">
        <v>29</v>
      </c>
      <c r="G320" t="s">
        <v>21</v>
      </c>
      <c r="H320">
        <v>3</v>
      </c>
      <c r="I320" t="s">
        <v>50</v>
      </c>
      <c r="J320">
        <v>16</v>
      </c>
      <c r="K320" t="s">
        <v>40</v>
      </c>
      <c r="L320">
        <v>500</v>
      </c>
      <c r="M320">
        <v>13</v>
      </c>
      <c r="N320">
        <v>6500</v>
      </c>
      <c r="O320">
        <v>125.75</v>
      </c>
      <c r="P320" t="s">
        <v>39</v>
      </c>
    </row>
    <row r="321" spans="1:17">
      <c r="A321" t="s">
        <v>420</v>
      </c>
      <c r="B321" t="s">
        <v>421</v>
      </c>
      <c r="C321" s="1">
        <v>45713</v>
      </c>
      <c r="D321">
        <v>51</v>
      </c>
      <c r="E321" t="s">
        <v>140</v>
      </c>
      <c r="F321" t="s">
        <v>20</v>
      </c>
      <c r="G321" t="s">
        <v>21</v>
      </c>
      <c r="H321">
        <v>3</v>
      </c>
      <c r="I321" t="s">
        <v>50</v>
      </c>
      <c r="J321">
        <v>16</v>
      </c>
      <c r="K321" t="s">
        <v>23</v>
      </c>
      <c r="L321">
        <v>35000</v>
      </c>
      <c r="M321">
        <v>3</v>
      </c>
      <c r="N321">
        <v>105000</v>
      </c>
      <c r="O321">
        <v>15.57</v>
      </c>
      <c r="P321" t="s">
        <v>39</v>
      </c>
    </row>
    <row r="322" spans="1:17">
      <c r="A322" t="s">
        <v>420</v>
      </c>
      <c r="B322" t="s">
        <v>421</v>
      </c>
      <c r="C322" s="1">
        <v>45713</v>
      </c>
      <c r="D322">
        <v>51</v>
      </c>
      <c r="E322" t="s">
        <v>140</v>
      </c>
      <c r="F322" t="s">
        <v>41</v>
      </c>
      <c r="G322" t="s">
        <v>21</v>
      </c>
      <c r="H322">
        <v>3</v>
      </c>
      <c r="I322" t="s">
        <v>50</v>
      </c>
      <c r="J322">
        <v>16</v>
      </c>
      <c r="K322" t="s">
        <v>71</v>
      </c>
      <c r="L322">
        <v>14500</v>
      </c>
      <c r="M322">
        <v>9</v>
      </c>
      <c r="N322">
        <v>130500</v>
      </c>
      <c r="O322">
        <v>103.36</v>
      </c>
      <c r="P322" t="s">
        <v>39</v>
      </c>
    </row>
    <row r="323" spans="1:17">
      <c r="A323" t="s">
        <v>422</v>
      </c>
      <c r="B323" t="s">
        <v>423</v>
      </c>
      <c r="C323" s="1">
        <v>45682</v>
      </c>
      <c r="D323">
        <v>74</v>
      </c>
      <c r="E323" t="s">
        <v>90</v>
      </c>
      <c r="F323" t="s">
        <v>36</v>
      </c>
      <c r="G323" t="s">
        <v>30</v>
      </c>
      <c r="H323">
        <v>1</v>
      </c>
      <c r="I323" t="s">
        <v>37</v>
      </c>
      <c r="J323">
        <v>38</v>
      </c>
      <c r="K323" t="s">
        <v>105</v>
      </c>
      <c r="L323">
        <v>75000</v>
      </c>
      <c r="M323">
        <v>14</v>
      </c>
      <c r="N323">
        <v>1050000</v>
      </c>
      <c r="O323">
        <v>43.96</v>
      </c>
      <c r="P323" t="s">
        <v>39</v>
      </c>
    </row>
    <row r="324" spans="1:17">
      <c r="A324" t="s">
        <v>422</v>
      </c>
      <c r="B324" t="s">
        <v>423</v>
      </c>
      <c r="C324" s="1">
        <v>45682</v>
      </c>
      <c r="D324">
        <v>74</v>
      </c>
      <c r="E324" t="s">
        <v>90</v>
      </c>
      <c r="F324" t="s">
        <v>41</v>
      </c>
      <c r="G324" t="s">
        <v>30</v>
      </c>
      <c r="H324">
        <v>1</v>
      </c>
      <c r="I324" t="s">
        <v>37</v>
      </c>
      <c r="J324">
        <v>38</v>
      </c>
      <c r="K324" t="s">
        <v>38</v>
      </c>
      <c r="L324">
        <v>20000</v>
      </c>
      <c r="M324">
        <v>11</v>
      </c>
      <c r="N324">
        <v>220000</v>
      </c>
      <c r="O324">
        <v>99.2</v>
      </c>
      <c r="P324" t="s">
        <v>39</v>
      </c>
    </row>
    <row r="325" spans="1:17">
      <c r="A325" t="s">
        <v>424</v>
      </c>
      <c r="B325" t="s">
        <v>425</v>
      </c>
      <c r="C325" s="1">
        <v>45741</v>
      </c>
      <c r="D325">
        <v>59</v>
      </c>
      <c r="E325" t="s">
        <v>140</v>
      </c>
      <c r="F325" t="s">
        <v>41</v>
      </c>
      <c r="G325" t="s">
        <v>30</v>
      </c>
      <c r="H325">
        <v>1</v>
      </c>
      <c r="I325" t="s">
        <v>37</v>
      </c>
      <c r="J325">
        <v>51</v>
      </c>
      <c r="K325" t="s">
        <v>38</v>
      </c>
      <c r="L325">
        <v>20000</v>
      </c>
      <c r="M325">
        <v>1</v>
      </c>
      <c r="N325">
        <v>20000</v>
      </c>
      <c r="O325">
        <v>88.54</v>
      </c>
      <c r="P325" t="s">
        <v>24</v>
      </c>
      <c r="Q325" t="s">
        <v>284</v>
      </c>
    </row>
    <row r="326" spans="1:17">
      <c r="A326" t="s">
        <v>424</v>
      </c>
      <c r="B326" t="s">
        <v>425</v>
      </c>
      <c r="C326" s="1">
        <v>45741</v>
      </c>
      <c r="D326">
        <v>59</v>
      </c>
      <c r="E326" t="s">
        <v>140</v>
      </c>
      <c r="F326" t="s">
        <v>29</v>
      </c>
      <c r="G326" t="s">
        <v>30</v>
      </c>
      <c r="H326">
        <v>1</v>
      </c>
      <c r="I326" t="s">
        <v>37</v>
      </c>
      <c r="J326">
        <v>51</v>
      </c>
      <c r="K326" t="s">
        <v>87</v>
      </c>
      <c r="L326">
        <v>7500</v>
      </c>
      <c r="M326">
        <v>5</v>
      </c>
      <c r="N326">
        <v>37500</v>
      </c>
      <c r="O326">
        <v>40.86</v>
      </c>
      <c r="P326" t="s">
        <v>24</v>
      </c>
      <c r="Q326" t="s">
        <v>284</v>
      </c>
    </row>
    <row r="327" spans="1:17">
      <c r="A327" t="s">
        <v>426</v>
      </c>
      <c r="B327" t="s">
        <v>427</v>
      </c>
      <c r="C327" s="1">
        <v>45741</v>
      </c>
      <c r="D327">
        <v>36</v>
      </c>
      <c r="E327" t="s">
        <v>192</v>
      </c>
      <c r="F327" t="s">
        <v>20</v>
      </c>
      <c r="G327" t="s">
        <v>21</v>
      </c>
      <c r="H327">
        <v>3</v>
      </c>
      <c r="I327" t="s">
        <v>50</v>
      </c>
      <c r="J327">
        <v>42</v>
      </c>
      <c r="K327" t="s">
        <v>51</v>
      </c>
      <c r="L327">
        <v>9000</v>
      </c>
      <c r="M327">
        <v>8</v>
      </c>
      <c r="N327">
        <v>72000</v>
      </c>
      <c r="O327">
        <v>145.33000000000001</v>
      </c>
      <c r="P327" t="s">
        <v>24</v>
      </c>
      <c r="Q327" t="s">
        <v>284</v>
      </c>
    </row>
    <row r="328" spans="1:17">
      <c r="A328" t="s">
        <v>426</v>
      </c>
      <c r="B328" t="s">
        <v>427</v>
      </c>
      <c r="C328" s="1">
        <v>45741</v>
      </c>
      <c r="D328">
        <v>36</v>
      </c>
      <c r="E328" t="s">
        <v>192</v>
      </c>
      <c r="F328" t="s">
        <v>41</v>
      </c>
      <c r="G328" t="s">
        <v>21</v>
      </c>
      <c r="H328">
        <v>3</v>
      </c>
      <c r="I328" t="s">
        <v>50</v>
      </c>
      <c r="J328">
        <v>42</v>
      </c>
      <c r="K328" t="s">
        <v>71</v>
      </c>
      <c r="L328">
        <v>14500</v>
      </c>
      <c r="M328">
        <v>4</v>
      </c>
      <c r="N328">
        <v>58000</v>
      </c>
      <c r="O328">
        <v>131.27000000000001</v>
      </c>
      <c r="P328" t="s">
        <v>24</v>
      </c>
      <c r="Q328" t="s">
        <v>284</v>
      </c>
    </row>
    <row r="329" spans="1:17">
      <c r="A329" t="s">
        <v>426</v>
      </c>
      <c r="B329" t="s">
        <v>427</v>
      </c>
      <c r="C329" s="1">
        <v>45741</v>
      </c>
      <c r="D329">
        <v>36</v>
      </c>
      <c r="E329" t="s">
        <v>192</v>
      </c>
      <c r="F329" t="s">
        <v>29</v>
      </c>
      <c r="G329" t="s">
        <v>21</v>
      </c>
      <c r="H329">
        <v>3</v>
      </c>
      <c r="I329" t="s">
        <v>50</v>
      </c>
      <c r="J329">
        <v>42</v>
      </c>
      <c r="K329" t="s">
        <v>102</v>
      </c>
      <c r="L329">
        <v>900</v>
      </c>
      <c r="M329">
        <v>3</v>
      </c>
      <c r="N329">
        <v>2700</v>
      </c>
      <c r="O329">
        <v>43.08</v>
      </c>
      <c r="P329" t="s">
        <v>24</v>
      </c>
      <c r="Q329" t="s">
        <v>284</v>
      </c>
    </row>
    <row r="330" spans="1:17">
      <c r="A330" t="s">
        <v>428</v>
      </c>
      <c r="B330" t="s">
        <v>429</v>
      </c>
      <c r="C330" s="1">
        <v>45682</v>
      </c>
      <c r="D330">
        <v>44</v>
      </c>
      <c r="E330" t="s">
        <v>75</v>
      </c>
      <c r="F330" t="s">
        <v>20</v>
      </c>
      <c r="G330" t="s">
        <v>30</v>
      </c>
      <c r="H330">
        <v>3</v>
      </c>
      <c r="I330" t="s">
        <v>50</v>
      </c>
      <c r="J330">
        <v>1</v>
      </c>
      <c r="K330" t="s">
        <v>58</v>
      </c>
      <c r="L330">
        <v>16000</v>
      </c>
      <c r="M330">
        <v>3</v>
      </c>
      <c r="N330">
        <v>48000</v>
      </c>
      <c r="O330">
        <v>46.17</v>
      </c>
      <c r="P330" t="s">
        <v>39</v>
      </c>
    </row>
    <row r="331" spans="1:17">
      <c r="A331" t="s">
        <v>428</v>
      </c>
      <c r="B331" t="s">
        <v>429</v>
      </c>
      <c r="C331" s="1">
        <v>45682</v>
      </c>
      <c r="D331">
        <v>44</v>
      </c>
      <c r="E331" t="s">
        <v>75</v>
      </c>
      <c r="F331" t="s">
        <v>29</v>
      </c>
      <c r="G331" t="s">
        <v>30</v>
      </c>
      <c r="H331">
        <v>3</v>
      </c>
      <c r="I331" t="s">
        <v>50</v>
      </c>
      <c r="J331">
        <v>1</v>
      </c>
      <c r="K331" t="s">
        <v>83</v>
      </c>
      <c r="L331">
        <v>1000</v>
      </c>
      <c r="M331">
        <v>12</v>
      </c>
      <c r="N331">
        <v>12000</v>
      </c>
      <c r="O331">
        <v>21.09</v>
      </c>
      <c r="P331" t="s">
        <v>39</v>
      </c>
    </row>
    <row r="332" spans="1:17">
      <c r="A332" t="s">
        <v>430</v>
      </c>
      <c r="B332" t="s">
        <v>431</v>
      </c>
      <c r="C332" s="1">
        <v>45713</v>
      </c>
      <c r="D332">
        <v>33</v>
      </c>
      <c r="E332" t="s">
        <v>61</v>
      </c>
      <c r="F332" t="s">
        <v>20</v>
      </c>
      <c r="G332" t="s">
        <v>21</v>
      </c>
      <c r="H332">
        <v>1</v>
      </c>
      <c r="I332" t="s">
        <v>37</v>
      </c>
      <c r="J332">
        <v>42</v>
      </c>
      <c r="K332" t="s">
        <v>23</v>
      </c>
      <c r="L332">
        <v>35000</v>
      </c>
      <c r="M332">
        <v>7</v>
      </c>
      <c r="N332">
        <v>245000</v>
      </c>
      <c r="O332">
        <v>70.56</v>
      </c>
      <c r="P332" t="s">
        <v>39</v>
      </c>
    </row>
    <row r="333" spans="1:17">
      <c r="A333" t="s">
        <v>432</v>
      </c>
      <c r="B333" t="s">
        <v>433</v>
      </c>
      <c r="C333" s="1">
        <v>45682</v>
      </c>
      <c r="D333">
        <v>68</v>
      </c>
      <c r="E333" t="s">
        <v>198</v>
      </c>
      <c r="F333" t="s">
        <v>29</v>
      </c>
      <c r="G333" t="s">
        <v>21</v>
      </c>
      <c r="H333">
        <v>2</v>
      </c>
      <c r="I333" t="s">
        <v>22</v>
      </c>
      <c r="J333">
        <v>6</v>
      </c>
      <c r="K333" t="s">
        <v>56</v>
      </c>
      <c r="L333">
        <v>3500</v>
      </c>
      <c r="M333">
        <v>8</v>
      </c>
      <c r="N333">
        <v>28000</v>
      </c>
      <c r="O333">
        <v>158.32</v>
      </c>
      <c r="P333" t="s">
        <v>39</v>
      </c>
    </row>
    <row r="334" spans="1:17">
      <c r="A334" t="s">
        <v>432</v>
      </c>
      <c r="B334" t="s">
        <v>433</v>
      </c>
      <c r="C334" s="1">
        <v>45682</v>
      </c>
      <c r="D334">
        <v>68</v>
      </c>
      <c r="E334" t="s">
        <v>198</v>
      </c>
      <c r="F334" t="s">
        <v>20</v>
      </c>
      <c r="G334" t="s">
        <v>21</v>
      </c>
      <c r="H334">
        <v>2</v>
      </c>
      <c r="I334" t="s">
        <v>22</v>
      </c>
      <c r="J334">
        <v>6</v>
      </c>
      <c r="K334" t="s">
        <v>51</v>
      </c>
      <c r="L334">
        <v>9000</v>
      </c>
      <c r="M334">
        <v>8</v>
      </c>
      <c r="N334">
        <v>72000</v>
      </c>
      <c r="O334">
        <v>129.1</v>
      </c>
      <c r="P334" t="s">
        <v>39</v>
      </c>
    </row>
    <row r="335" spans="1:17">
      <c r="A335" t="s">
        <v>432</v>
      </c>
      <c r="B335" t="s">
        <v>433</v>
      </c>
      <c r="C335" s="1">
        <v>45682</v>
      </c>
      <c r="D335">
        <v>68</v>
      </c>
      <c r="E335" t="s">
        <v>198</v>
      </c>
      <c r="F335" t="s">
        <v>36</v>
      </c>
      <c r="G335" t="s">
        <v>21</v>
      </c>
      <c r="H335">
        <v>2</v>
      </c>
      <c r="I335" t="s">
        <v>22</v>
      </c>
      <c r="J335">
        <v>6</v>
      </c>
      <c r="K335" t="s">
        <v>62</v>
      </c>
      <c r="L335">
        <v>24000</v>
      </c>
      <c r="M335">
        <v>1</v>
      </c>
      <c r="N335">
        <v>24000</v>
      </c>
      <c r="O335">
        <v>155.9</v>
      </c>
      <c r="P335" t="s">
        <v>39</v>
      </c>
    </row>
    <row r="336" spans="1:17">
      <c r="A336" t="s">
        <v>434</v>
      </c>
      <c r="B336" t="s">
        <v>435</v>
      </c>
      <c r="C336" s="1">
        <v>45713</v>
      </c>
      <c r="D336">
        <v>42</v>
      </c>
      <c r="E336" t="s">
        <v>75</v>
      </c>
      <c r="F336" t="s">
        <v>29</v>
      </c>
      <c r="G336" t="s">
        <v>21</v>
      </c>
      <c r="H336">
        <v>3</v>
      </c>
      <c r="I336" t="s">
        <v>50</v>
      </c>
      <c r="J336">
        <v>48</v>
      </c>
      <c r="K336" t="s">
        <v>87</v>
      </c>
      <c r="L336">
        <v>7500</v>
      </c>
      <c r="M336">
        <v>16</v>
      </c>
      <c r="N336">
        <v>120000</v>
      </c>
      <c r="O336">
        <v>22.99</v>
      </c>
      <c r="P336" t="s">
        <v>39</v>
      </c>
    </row>
    <row r="337" spans="1:17">
      <c r="A337" t="s">
        <v>436</v>
      </c>
      <c r="B337" t="s">
        <v>437</v>
      </c>
      <c r="C337" s="1">
        <v>45713</v>
      </c>
      <c r="D337">
        <v>17</v>
      </c>
      <c r="E337" t="s">
        <v>45</v>
      </c>
      <c r="F337" t="s">
        <v>20</v>
      </c>
      <c r="G337" t="s">
        <v>30</v>
      </c>
      <c r="H337">
        <v>5</v>
      </c>
      <c r="I337" t="s">
        <v>55</v>
      </c>
      <c r="J337">
        <v>9</v>
      </c>
      <c r="K337" t="s">
        <v>46</v>
      </c>
      <c r="L337">
        <v>4500</v>
      </c>
      <c r="M337">
        <v>1</v>
      </c>
      <c r="N337">
        <v>4500</v>
      </c>
      <c r="O337">
        <v>117.68</v>
      </c>
      <c r="P337" t="s">
        <v>39</v>
      </c>
    </row>
    <row r="338" spans="1:17">
      <c r="A338" t="s">
        <v>436</v>
      </c>
      <c r="B338" t="s">
        <v>437</v>
      </c>
      <c r="C338" s="1">
        <v>45713</v>
      </c>
      <c r="D338">
        <v>17</v>
      </c>
      <c r="E338" t="s">
        <v>45</v>
      </c>
      <c r="F338" t="s">
        <v>29</v>
      </c>
      <c r="G338" t="s">
        <v>30</v>
      </c>
      <c r="H338">
        <v>5</v>
      </c>
      <c r="I338" t="s">
        <v>55</v>
      </c>
      <c r="J338">
        <v>9</v>
      </c>
      <c r="K338" t="s">
        <v>40</v>
      </c>
      <c r="L338">
        <v>500</v>
      </c>
      <c r="M338">
        <v>2</v>
      </c>
      <c r="N338">
        <v>1000</v>
      </c>
      <c r="O338">
        <v>43.54</v>
      </c>
      <c r="P338" t="s">
        <v>39</v>
      </c>
    </row>
    <row r="339" spans="1:17">
      <c r="A339" t="s">
        <v>438</v>
      </c>
      <c r="B339" t="s">
        <v>439</v>
      </c>
      <c r="C339" s="1">
        <v>45713</v>
      </c>
      <c r="D339">
        <v>80</v>
      </c>
      <c r="E339" t="s">
        <v>101</v>
      </c>
      <c r="F339" t="s">
        <v>29</v>
      </c>
      <c r="G339" t="s">
        <v>30</v>
      </c>
      <c r="H339">
        <v>1</v>
      </c>
      <c r="I339" t="s">
        <v>37</v>
      </c>
      <c r="J339">
        <v>28</v>
      </c>
      <c r="K339" t="s">
        <v>51</v>
      </c>
      <c r="L339">
        <v>9000</v>
      </c>
      <c r="M339">
        <v>7</v>
      </c>
      <c r="N339">
        <v>63000</v>
      </c>
      <c r="O339">
        <v>16.260000000000002</v>
      </c>
      <c r="P339" t="s">
        <v>39</v>
      </c>
    </row>
    <row r="340" spans="1:17">
      <c r="A340" t="s">
        <v>438</v>
      </c>
      <c r="B340" t="s">
        <v>439</v>
      </c>
      <c r="C340" s="1">
        <v>45713</v>
      </c>
      <c r="D340">
        <v>80</v>
      </c>
      <c r="E340" t="s">
        <v>101</v>
      </c>
      <c r="F340" t="s">
        <v>29</v>
      </c>
      <c r="G340" t="s">
        <v>30</v>
      </c>
      <c r="H340">
        <v>1</v>
      </c>
      <c r="I340" t="s">
        <v>37</v>
      </c>
      <c r="J340">
        <v>28</v>
      </c>
      <c r="K340" t="s">
        <v>164</v>
      </c>
      <c r="L340">
        <v>600</v>
      </c>
      <c r="M340">
        <v>13</v>
      </c>
      <c r="N340">
        <v>7800</v>
      </c>
      <c r="O340">
        <v>107.51</v>
      </c>
      <c r="P340" t="s">
        <v>39</v>
      </c>
    </row>
    <row r="341" spans="1:17">
      <c r="A341" t="s">
        <v>438</v>
      </c>
      <c r="B341" t="s">
        <v>439</v>
      </c>
      <c r="C341" s="1">
        <v>45713</v>
      </c>
      <c r="D341">
        <v>80</v>
      </c>
      <c r="E341" t="s">
        <v>101</v>
      </c>
      <c r="F341" t="s">
        <v>41</v>
      </c>
      <c r="G341" t="s">
        <v>30</v>
      </c>
      <c r="H341">
        <v>1</v>
      </c>
      <c r="I341" t="s">
        <v>37</v>
      </c>
      <c r="J341">
        <v>28</v>
      </c>
      <c r="K341" t="s">
        <v>62</v>
      </c>
      <c r="L341">
        <v>24000</v>
      </c>
      <c r="M341">
        <v>3</v>
      </c>
      <c r="N341">
        <v>72000</v>
      </c>
      <c r="O341">
        <v>127.04</v>
      </c>
      <c r="P341" t="s">
        <v>39</v>
      </c>
    </row>
    <row r="342" spans="1:17">
      <c r="A342" t="s">
        <v>440</v>
      </c>
      <c r="B342" t="s">
        <v>441</v>
      </c>
      <c r="C342" s="1">
        <v>45682</v>
      </c>
      <c r="D342">
        <v>71</v>
      </c>
      <c r="E342" t="s">
        <v>70</v>
      </c>
      <c r="F342" t="s">
        <v>41</v>
      </c>
      <c r="G342" t="s">
        <v>21</v>
      </c>
      <c r="H342">
        <v>4</v>
      </c>
      <c r="I342" t="s">
        <v>114</v>
      </c>
      <c r="J342">
        <v>16</v>
      </c>
      <c r="K342" t="s">
        <v>42</v>
      </c>
      <c r="L342">
        <v>9000</v>
      </c>
      <c r="M342">
        <v>5</v>
      </c>
      <c r="N342">
        <v>45000</v>
      </c>
      <c r="O342">
        <v>3.03</v>
      </c>
      <c r="P342" t="s">
        <v>24</v>
      </c>
      <c r="Q342" t="s">
        <v>25</v>
      </c>
    </row>
    <row r="343" spans="1:17">
      <c r="A343" t="s">
        <v>440</v>
      </c>
      <c r="B343" t="s">
        <v>441</v>
      </c>
      <c r="C343" s="1">
        <v>45682</v>
      </c>
      <c r="D343">
        <v>71</v>
      </c>
      <c r="E343" t="s">
        <v>70</v>
      </c>
      <c r="F343" t="s">
        <v>20</v>
      </c>
      <c r="G343" t="s">
        <v>21</v>
      </c>
      <c r="H343">
        <v>4</v>
      </c>
      <c r="I343" t="s">
        <v>114</v>
      </c>
      <c r="J343">
        <v>16</v>
      </c>
      <c r="K343" t="s">
        <v>58</v>
      </c>
      <c r="L343">
        <v>16000</v>
      </c>
      <c r="M343">
        <v>12</v>
      </c>
      <c r="N343">
        <v>192000</v>
      </c>
      <c r="O343">
        <v>33.18</v>
      </c>
      <c r="P343" t="s">
        <v>24</v>
      </c>
      <c r="Q343" t="s">
        <v>25</v>
      </c>
    </row>
    <row r="344" spans="1:17">
      <c r="A344" t="s">
        <v>440</v>
      </c>
      <c r="B344" t="s">
        <v>441</v>
      </c>
      <c r="C344" s="1">
        <v>45682</v>
      </c>
      <c r="D344">
        <v>71</v>
      </c>
      <c r="E344" t="s">
        <v>70</v>
      </c>
      <c r="F344" t="s">
        <v>29</v>
      </c>
      <c r="G344" t="s">
        <v>21</v>
      </c>
      <c r="H344">
        <v>4</v>
      </c>
      <c r="I344" t="s">
        <v>114</v>
      </c>
      <c r="J344">
        <v>16</v>
      </c>
      <c r="K344" t="s">
        <v>193</v>
      </c>
      <c r="L344">
        <v>6500</v>
      </c>
      <c r="M344">
        <v>9</v>
      </c>
      <c r="N344">
        <v>58500</v>
      </c>
      <c r="O344">
        <v>103.69</v>
      </c>
      <c r="P344" t="s">
        <v>24</v>
      </c>
      <c r="Q344" t="s">
        <v>25</v>
      </c>
    </row>
    <row r="345" spans="1:17">
      <c r="A345" t="s">
        <v>442</v>
      </c>
      <c r="B345" t="s">
        <v>443</v>
      </c>
      <c r="C345" s="1">
        <v>45682</v>
      </c>
      <c r="D345">
        <v>63</v>
      </c>
      <c r="E345" t="s">
        <v>140</v>
      </c>
      <c r="F345" t="s">
        <v>36</v>
      </c>
      <c r="G345" t="s">
        <v>30</v>
      </c>
      <c r="H345">
        <v>1</v>
      </c>
      <c r="I345" t="s">
        <v>37</v>
      </c>
      <c r="J345">
        <v>47</v>
      </c>
      <c r="K345" t="s">
        <v>38</v>
      </c>
      <c r="L345">
        <v>20000</v>
      </c>
      <c r="M345">
        <v>19</v>
      </c>
      <c r="N345">
        <v>380000</v>
      </c>
      <c r="O345">
        <v>52.96</v>
      </c>
      <c r="P345" t="s">
        <v>39</v>
      </c>
    </row>
    <row r="346" spans="1:17">
      <c r="A346" t="s">
        <v>442</v>
      </c>
      <c r="B346" t="s">
        <v>443</v>
      </c>
      <c r="C346" s="1">
        <v>45682</v>
      </c>
      <c r="D346">
        <v>63</v>
      </c>
      <c r="E346" t="s">
        <v>140</v>
      </c>
      <c r="F346" t="s">
        <v>29</v>
      </c>
      <c r="G346" t="s">
        <v>30</v>
      </c>
      <c r="H346">
        <v>1</v>
      </c>
      <c r="I346" t="s">
        <v>37</v>
      </c>
      <c r="J346">
        <v>47</v>
      </c>
      <c r="K346" t="s">
        <v>83</v>
      </c>
      <c r="L346">
        <v>1000</v>
      </c>
      <c r="M346">
        <v>17</v>
      </c>
      <c r="N346">
        <v>17000</v>
      </c>
      <c r="O346">
        <v>99.48</v>
      </c>
      <c r="P346" t="s">
        <v>39</v>
      </c>
    </row>
    <row r="347" spans="1:17">
      <c r="A347" t="s">
        <v>444</v>
      </c>
      <c r="B347" t="s">
        <v>445</v>
      </c>
      <c r="C347" s="1">
        <v>45713</v>
      </c>
      <c r="D347">
        <v>23</v>
      </c>
      <c r="E347" t="s">
        <v>90</v>
      </c>
      <c r="F347" t="s">
        <v>41</v>
      </c>
      <c r="G347" t="s">
        <v>21</v>
      </c>
      <c r="H347">
        <v>3</v>
      </c>
      <c r="I347" t="s">
        <v>50</v>
      </c>
      <c r="J347">
        <v>24</v>
      </c>
      <c r="K347" t="s">
        <v>42</v>
      </c>
      <c r="L347">
        <v>9000</v>
      </c>
      <c r="M347">
        <v>1</v>
      </c>
      <c r="N347">
        <v>9000</v>
      </c>
      <c r="O347">
        <v>171.81</v>
      </c>
      <c r="P347" t="s">
        <v>39</v>
      </c>
    </row>
    <row r="348" spans="1:17">
      <c r="A348" t="s">
        <v>444</v>
      </c>
      <c r="B348" t="s">
        <v>445</v>
      </c>
      <c r="C348" s="1">
        <v>45713</v>
      </c>
      <c r="D348">
        <v>23</v>
      </c>
      <c r="E348" t="s">
        <v>90</v>
      </c>
      <c r="F348" t="s">
        <v>29</v>
      </c>
      <c r="G348" t="s">
        <v>21</v>
      </c>
      <c r="H348">
        <v>3</v>
      </c>
      <c r="I348" t="s">
        <v>50</v>
      </c>
      <c r="J348">
        <v>24</v>
      </c>
      <c r="K348" t="s">
        <v>72</v>
      </c>
      <c r="L348">
        <v>350</v>
      </c>
      <c r="M348">
        <v>12</v>
      </c>
      <c r="N348">
        <v>4200</v>
      </c>
      <c r="O348">
        <v>9.67</v>
      </c>
      <c r="P348" t="s">
        <v>39</v>
      </c>
    </row>
    <row r="349" spans="1:17">
      <c r="A349" t="s">
        <v>444</v>
      </c>
      <c r="B349" t="s">
        <v>445</v>
      </c>
      <c r="C349" s="1">
        <v>45713</v>
      </c>
      <c r="D349">
        <v>23</v>
      </c>
      <c r="E349" t="s">
        <v>90</v>
      </c>
      <c r="F349" t="s">
        <v>36</v>
      </c>
      <c r="G349" t="s">
        <v>21</v>
      </c>
      <c r="H349">
        <v>3</v>
      </c>
      <c r="I349" t="s">
        <v>50</v>
      </c>
      <c r="J349">
        <v>24</v>
      </c>
      <c r="K349" t="s">
        <v>105</v>
      </c>
      <c r="L349">
        <v>75000</v>
      </c>
      <c r="M349">
        <v>6</v>
      </c>
      <c r="N349">
        <v>450000</v>
      </c>
      <c r="O349">
        <v>184.09</v>
      </c>
      <c r="P349" t="s">
        <v>39</v>
      </c>
    </row>
    <row r="350" spans="1:17">
      <c r="A350" t="s">
        <v>446</v>
      </c>
      <c r="B350" t="s">
        <v>447</v>
      </c>
      <c r="C350" s="1">
        <v>45713</v>
      </c>
      <c r="D350">
        <v>69</v>
      </c>
      <c r="E350" t="s">
        <v>113</v>
      </c>
      <c r="F350" t="s">
        <v>36</v>
      </c>
      <c r="G350" t="s">
        <v>30</v>
      </c>
      <c r="H350">
        <v>3</v>
      </c>
      <c r="I350" t="s">
        <v>50</v>
      </c>
      <c r="J350">
        <v>16</v>
      </c>
      <c r="K350" t="s">
        <v>65</v>
      </c>
      <c r="L350">
        <v>30000</v>
      </c>
      <c r="M350">
        <v>17</v>
      </c>
      <c r="N350">
        <v>510000</v>
      </c>
      <c r="O350">
        <v>45.03</v>
      </c>
      <c r="P350" t="s">
        <v>24</v>
      </c>
      <c r="Q350" t="s">
        <v>76</v>
      </c>
    </row>
    <row r="351" spans="1:17">
      <c r="A351" t="s">
        <v>446</v>
      </c>
      <c r="B351" t="s">
        <v>447</v>
      </c>
      <c r="C351" s="1">
        <v>45713</v>
      </c>
      <c r="D351">
        <v>69</v>
      </c>
      <c r="E351" t="s">
        <v>113</v>
      </c>
      <c r="F351" t="s">
        <v>41</v>
      </c>
      <c r="G351" t="s">
        <v>30</v>
      </c>
      <c r="H351">
        <v>3</v>
      </c>
      <c r="I351" t="s">
        <v>50</v>
      </c>
      <c r="J351">
        <v>16</v>
      </c>
      <c r="K351" t="s">
        <v>42</v>
      </c>
      <c r="L351">
        <v>9000</v>
      </c>
      <c r="M351">
        <v>3</v>
      </c>
      <c r="N351">
        <v>27000</v>
      </c>
      <c r="O351">
        <v>190.84</v>
      </c>
      <c r="P351" t="s">
        <v>24</v>
      </c>
      <c r="Q351" t="s">
        <v>76</v>
      </c>
    </row>
    <row r="352" spans="1:17">
      <c r="A352" t="s">
        <v>446</v>
      </c>
      <c r="B352" t="s">
        <v>447</v>
      </c>
      <c r="C352" s="1">
        <v>45713</v>
      </c>
      <c r="D352">
        <v>69</v>
      </c>
      <c r="E352" t="s">
        <v>113</v>
      </c>
      <c r="F352" t="s">
        <v>29</v>
      </c>
      <c r="G352" t="s">
        <v>30</v>
      </c>
      <c r="H352">
        <v>3</v>
      </c>
      <c r="I352" t="s">
        <v>50</v>
      </c>
      <c r="J352">
        <v>16</v>
      </c>
      <c r="K352" t="s">
        <v>31</v>
      </c>
      <c r="L352">
        <v>5500</v>
      </c>
      <c r="M352">
        <v>10</v>
      </c>
      <c r="N352">
        <v>55000</v>
      </c>
      <c r="O352">
        <v>173.27</v>
      </c>
      <c r="P352" t="s">
        <v>24</v>
      </c>
      <c r="Q352" t="s">
        <v>76</v>
      </c>
    </row>
    <row r="353" spans="1:17">
      <c r="A353" t="s">
        <v>448</v>
      </c>
      <c r="B353" t="s">
        <v>449</v>
      </c>
      <c r="C353" s="1">
        <v>45713</v>
      </c>
      <c r="D353">
        <v>27</v>
      </c>
      <c r="E353" t="s">
        <v>35</v>
      </c>
      <c r="F353" t="s">
        <v>29</v>
      </c>
      <c r="G353" t="s">
        <v>21</v>
      </c>
      <c r="H353">
        <v>3</v>
      </c>
      <c r="I353" t="s">
        <v>50</v>
      </c>
      <c r="J353">
        <v>24</v>
      </c>
      <c r="K353" t="s">
        <v>51</v>
      </c>
      <c r="L353">
        <v>9000</v>
      </c>
      <c r="M353">
        <v>16</v>
      </c>
      <c r="N353">
        <v>144000</v>
      </c>
      <c r="O353">
        <v>118.54</v>
      </c>
      <c r="P353" t="s">
        <v>39</v>
      </c>
    </row>
    <row r="354" spans="1:17">
      <c r="A354" t="s">
        <v>448</v>
      </c>
      <c r="B354" t="s">
        <v>449</v>
      </c>
      <c r="C354" s="1">
        <v>45713</v>
      </c>
      <c r="D354">
        <v>27</v>
      </c>
      <c r="E354" t="s">
        <v>35</v>
      </c>
      <c r="F354" t="s">
        <v>29</v>
      </c>
      <c r="G354" t="s">
        <v>21</v>
      </c>
      <c r="H354">
        <v>3</v>
      </c>
      <c r="I354" t="s">
        <v>50</v>
      </c>
      <c r="J354">
        <v>24</v>
      </c>
      <c r="K354" t="s">
        <v>72</v>
      </c>
      <c r="L354">
        <v>350</v>
      </c>
      <c r="M354">
        <v>18</v>
      </c>
      <c r="N354">
        <v>6300</v>
      </c>
      <c r="O354">
        <v>146.63</v>
      </c>
      <c r="P354" t="s">
        <v>39</v>
      </c>
    </row>
    <row r="355" spans="1:17">
      <c r="A355" t="s">
        <v>450</v>
      </c>
      <c r="B355" t="s">
        <v>451</v>
      </c>
      <c r="C355" s="1">
        <v>45713</v>
      </c>
      <c r="D355">
        <v>35</v>
      </c>
      <c r="E355" t="s">
        <v>452</v>
      </c>
      <c r="F355" t="s">
        <v>41</v>
      </c>
      <c r="G355" t="s">
        <v>30</v>
      </c>
      <c r="H355">
        <v>5</v>
      </c>
      <c r="I355" t="s">
        <v>55</v>
      </c>
      <c r="J355">
        <v>2</v>
      </c>
      <c r="K355" t="s">
        <v>71</v>
      </c>
      <c r="L355">
        <v>14500</v>
      </c>
      <c r="M355">
        <v>10</v>
      </c>
      <c r="N355">
        <v>145000</v>
      </c>
      <c r="O355">
        <v>169.88</v>
      </c>
      <c r="P355" t="s">
        <v>39</v>
      </c>
    </row>
    <row r="356" spans="1:17">
      <c r="A356" t="s">
        <v>450</v>
      </c>
      <c r="B356" t="s">
        <v>451</v>
      </c>
      <c r="C356" s="1">
        <v>45713</v>
      </c>
      <c r="D356">
        <v>35</v>
      </c>
      <c r="E356" t="s">
        <v>452</v>
      </c>
      <c r="F356" t="s">
        <v>20</v>
      </c>
      <c r="G356" t="s">
        <v>30</v>
      </c>
      <c r="H356">
        <v>5</v>
      </c>
      <c r="I356" t="s">
        <v>55</v>
      </c>
      <c r="J356">
        <v>2</v>
      </c>
      <c r="K356" t="s">
        <v>58</v>
      </c>
      <c r="L356">
        <v>16000</v>
      </c>
      <c r="M356">
        <v>8</v>
      </c>
      <c r="N356">
        <v>128000</v>
      </c>
      <c r="O356">
        <v>41.44</v>
      </c>
      <c r="P356" t="s">
        <v>39</v>
      </c>
    </row>
    <row r="357" spans="1:17">
      <c r="A357" t="s">
        <v>450</v>
      </c>
      <c r="B357" t="s">
        <v>451</v>
      </c>
      <c r="C357" s="1">
        <v>45713</v>
      </c>
      <c r="D357">
        <v>35</v>
      </c>
      <c r="E357" t="s">
        <v>452</v>
      </c>
      <c r="F357" t="s">
        <v>29</v>
      </c>
      <c r="G357" t="s">
        <v>30</v>
      </c>
      <c r="H357">
        <v>5</v>
      </c>
      <c r="I357" t="s">
        <v>55</v>
      </c>
      <c r="J357">
        <v>2</v>
      </c>
      <c r="K357" t="s">
        <v>87</v>
      </c>
      <c r="L357">
        <v>7500</v>
      </c>
      <c r="M357">
        <v>2</v>
      </c>
      <c r="N357">
        <v>15000</v>
      </c>
      <c r="O357">
        <v>98.66</v>
      </c>
      <c r="P357" t="s">
        <v>39</v>
      </c>
    </row>
    <row r="358" spans="1:17">
      <c r="A358" t="s">
        <v>453</v>
      </c>
      <c r="B358" t="s">
        <v>454</v>
      </c>
      <c r="C358" s="1">
        <v>45713</v>
      </c>
      <c r="D358">
        <v>51</v>
      </c>
      <c r="E358" t="s">
        <v>299</v>
      </c>
      <c r="F358" t="s">
        <v>29</v>
      </c>
      <c r="G358" t="s">
        <v>21</v>
      </c>
      <c r="H358">
        <v>5</v>
      </c>
      <c r="I358" t="s">
        <v>55</v>
      </c>
      <c r="J358">
        <v>59</v>
      </c>
      <c r="K358" t="s">
        <v>83</v>
      </c>
      <c r="L358">
        <v>1000</v>
      </c>
      <c r="M358">
        <v>17</v>
      </c>
      <c r="N358">
        <v>17000</v>
      </c>
      <c r="O358">
        <v>116.36</v>
      </c>
      <c r="P358" t="s">
        <v>39</v>
      </c>
    </row>
    <row r="359" spans="1:17">
      <c r="A359" t="s">
        <v>453</v>
      </c>
      <c r="B359" t="s">
        <v>454</v>
      </c>
      <c r="C359" s="1">
        <v>45713</v>
      </c>
      <c r="D359">
        <v>51</v>
      </c>
      <c r="E359" t="s">
        <v>299</v>
      </c>
      <c r="F359" t="s">
        <v>36</v>
      </c>
      <c r="G359" t="s">
        <v>21</v>
      </c>
      <c r="H359">
        <v>5</v>
      </c>
      <c r="I359" t="s">
        <v>55</v>
      </c>
      <c r="J359">
        <v>59</v>
      </c>
      <c r="K359" t="s">
        <v>65</v>
      </c>
      <c r="L359">
        <v>30000</v>
      </c>
      <c r="M359">
        <v>13</v>
      </c>
      <c r="N359">
        <v>390000</v>
      </c>
      <c r="O359">
        <v>127.62</v>
      </c>
      <c r="P359" t="s">
        <v>39</v>
      </c>
    </row>
    <row r="360" spans="1:17">
      <c r="A360" t="s">
        <v>455</v>
      </c>
      <c r="B360" t="s">
        <v>217</v>
      </c>
      <c r="C360" s="1">
        <v>45741</v>
      </c>
      <c r="D360">
        <v>23</v>
      </c>
      <c r="E360" t="s">
        <v>19</v>
      </c>
      <c r="F360" t="s">
        <v>36</v>
      </c>
      <c r="G360" t="s">
        <v>21</v>
      </c>
      <c r="H360">
        <v>3</v>
      </c>
      <c r="I360" t="s">
        <v>50</v>
      </c>
      <c r="J360">
        <v>16</v>
      </c>
      <c r="K360" t="s">
        <v>57</v>
      </c>
      <c r="L360">
        <v>150000</v>
      </c>
      <c r="M360">
        <v>3</v>
      </c>
      <c r="N360">
        <v>450000</v>
      </c>
      <c r="O360">
        <v>54.76</v>
      </c>
      <c r="P360" t="s">
        <v>39</v>
      </c>
    </row>
    <row r="361" spans="1:17">
      <c r="A361" t="s">
        <v>455</v>
      </c>
      <c r="B361" t="s">
        <v>217</v>
      </c>
      <c r="C361" s="1">
        <v>45741</v>
      </c>
      <c r="D361">
        <v>23</v>
      </c>
      <c r="E361" t="s">
        <v>19</v>
      </c>
      <c r="F361" t="s">
        <v>20</v>
      </c>
      <c r="G361" t="s">
        <v>21</v>
      </c>
      <c r="H361">
        <v>3</v>
      </c>
      <c r="I361" t="s">
        <v>50</v>
      </c>
      <c r="J361">
        <v>16</v>
      </c>
      <c r="K361" t="s">
        <v>46</v>
      </c>
      <c r="L361">
        <v>4500</v>
      </c>
      <c r="M361">
        <v>19</v>
      </c>
      <c r="N361">
        <v>85500</v>
      </c>
      <c r="O361">
        <v>27.65</v>
      </c>
      <c r="P361" t="s">
        <v>39</v>
      </c>
    </row>
    <row r="362" spans="1:17">
      <c r="A362" t="s">
        <v>456</v>
      </c>
      <c r="B362" t="s">
        <v>457</v>
      </c>
      <c r="C362" s="1">
        <v>45713</v>
      </c>
      <c r="D362">
        <v>35</v>
      </c>
      <c r="E362" t="s">
        <v>95</v>
      </c>
      <c r="F362" t="s">
        <v>36</v>
      </c>
      <c r="G362" t="s">
        <v>21</v>
      </c>
      <c r="H362">
        <v>3</v>
      </c>
      <c r="I362" t="s">
        <v>50</v>
      </c>
      <c r="J362">
        <v>29</v>
      </c>
      <c r="K362" t="s">
        <v>62</v>
      </c>
      <c r="L362">
        <v>24000</v>
      </c>
      <c r="M362">
        <v>4</v>
      </c>
      <c r="N362">
        <v>96000</v>
      </c>
      <c r="O362">
        <v>92.94</v>
      </c>
      <c r="P362" t="s">
        <v>39</v>
      </c>
    </row>
    <row r="363" spans="1:17">
      <c r="A363" t="s">
        <v>456</v>
      </c>
      <c r="B363" t="s">
        <v>457</v>
      </c>
      <c r="C363" s="1">
        <v>45713</v>
      </c>
      <c r="D363">
        <v>35</v>
      </c>
      <c r="E363" t="s">
        <v>95</v>
      </c>
      <c r="F363" t="s">
        <v>41</v>
      </c>
      <c r="G363" t="s">
        <v>21</v>
      </c>
      <c r="H363">
        <v>3</v>
      </c>
      <c r="I363" t="s">
        <v>50</v>
      </c>
      <c r="J363">
        <v>29</v>
      </c>
      <c r="K363" t="s">
        <v>42</v>
      </c>
      <c r="L363">
        <v>9000</v>
      </c>
      <c r="M363">
        <v>10</v>
      </c>
      <c r="N363">
        <v>90000</v>
      </c>
      <c r="O363">
        <v>31.94</v>
      </c>
      <c r="P363" t="s">
        <v>39</v>
      </c>
    </row>
    <row r="364" spans="1:17">
      <c r="A364" t="s">
        <v>456</v>
      </c>
      <c r="B364" t="s">
        <v>457</v>
      </c>
      <c r="C364" s="1">
        <v>45713</v>
      </c>
      <c r="D364">
        <v>35</v>
      </c>
      <c r="E364" t="s">
        <v>95</v>
      </c>
      <c r="F364" t="s">
        <v>29</v>
      </c>
      <c r="G364" t="s">
        <v>21</v>
      </c>
      <c r="H364">
        <v>3</v>
      </c>
      <c r="I364" t="s">
        <v>50</v>
      </c>
      <c r="J364">
        <v>29</v>
      </c>
      <c r="K364" t="s">
        <v>58</v>
      </c>
      <c r="L364">
        <v>16000</v>
      </c>
      <c r="M364">
        <v>11</v>
      </c>
      <c r="N364">
        <v>176000</v>
      </c>
      <c r="O364">
        <v>43.4</v>
      </c>
      <c r="P364" t="s">
        <v>39</v>
      </c>
    </row>
    <row r="365" spans="1:17">
      <c r="A365" t="s">
        <v>458</v>
      </c>
      <c r="B365" t="s">
        <v>459</v>
      </c>
      <c r="C365" s="1">
        <v>45682</v>
      </c>
      <c r="D365">
        <v>27</v>
      </c>
      <c r="E365" t="s">
        <v>70</v>
      </c>
      <c r="F365" t="s">
        <v>29</v>
      </c>
      <c r="G365" t="s">
        <v>30</v>
      </c>
      <c r="H365">
        <v>3</v>
      </c>
      <c r="I365" t="s">
        <v>50</v>
      </c>
      <c r="J365">
        <v>26</v>
      </c>
      <c r="K365" t="s">
        <v>31</v>
      </c>
      <c r="L365">
        <v>5500</v>
      </c>
      <c r="M365">
        <v>18</v>
      </c>
      <c r="N365">
        <v>99000</v>
      </c>
      <c r="O365">
        <v>111.41</v>
      </c>
      <c r="P365" t="s">
        <v>24</v>
      </c>
      <c r="Q365" t="s">
        <v>265</v>
      </c>
    </row>
    <row r="366" spans="1:17">
      <c r="A366" t="s">
        <v>460</v>
      </c>
      <c r="B366" t="s">
        <v>461</v>
      </c>
      <c r="C366" s="1">
        <v>45713</v>
      </c>
      <c r="D366">
        <v>28</v>
      </c>
      <c r="E366" t="s">
        <v>35</v>
      </c>
      <c r="F366" t="s">
        <v>20</v>
      </c>
      <c r="G366" t="s">
        <v>21</v>
      </c>
      <c r="H366">
        <v>1</v>
      </c>
      <c r="I366" t="s">
        <v>37</v>
      </c>
      <c r="J366">
        <v>52</v>
      </c>
      <c r="K366" t="s">
        <v>46</v>
      </c>
      <c r="L366">
        <v>4500</v>
      </c>
      <c r="M366">
        <v>12</v>
      </c>
      <c r="N366">
        <v>54000</v>
      </c>
      <c r="O366">
        <v>164.82</v>
      </c>
      <c r="P366" t="s">
        <v>24</v>
      </c>
      <c r="Q366" t="s">
        <v>32</v>
      </c>
    </row>
    <row r="367" spans="1:17">
      <c r="A367" t="s">
        <v>462</v>
      </c>
      <c r="B367" t="s">
        <v>463</v>
      </c>
      <c r="C367" s="1">
        <v>45713</v>
      </c>
      <c r="D367">
        <v>49</v>
      </c>
      <c r="E367" t="s">
        <v>146</v>
      </c>
      <c r="F367" t="s">
        <v>36</v>
      </c>
      <c r="G367" t="s">
        <v>21</v>
      </c>
      <c r="H367">
        <v>4</v>
      </c>
      <c r="I367" t="s">
        <v>114</v>
      </c>
      <c r="J367">
        <v>5</v>
      </c>
      <c r="K367" t="s">
        <v>38</v>
      </c>
      <c r="L367">
        <v>20000</v>
      </c>
      <c r="M367">
        <v>15</v>
      </c>
      <c r="N367">
        <v>300000</v>
      </c>
      <c r="O367">
        <v>9.02</v>
      </c>
      <c r="P367" t="s">
        <v>39</v>
      </c>
    </row>
    <row r="368" spans="1:17">
      <c r="A368" t="s">
        <v>464</v>
      </c>
      <c r="B368" t="s">
        <v>465</v>
      </c>
      <c r="C368" s="1">
        <v>45682</v>
      </c>
      <c r="D368">
        <v>37</v>
      </c>
      <c r="E368" t="s">
        <v>19</v>
      </c>
      <c r="F368" t="s">
        <v>36</v>
      </c>
      <c r="G368" t="s">
        <v>30</v>
      </c>
      <c r="H368">
        <v>4</v>
      </c>
      <c r="I368" t="s">
        <v>114</v>
      </c>
      <c r="J368">
        <v>32</v>
      </c>
      <c r="K368" t="s">
        <v>71</v>
      </c>
      <c r="L368">
        <v>14500</v>
      </c>
      <c r="M368">
        <v>9</v>
      </c>
      <c r="N368">
        <v>130500</v>
      </c>
      <c r="O368">
        <v>181.71</v>
      </c>
      <c r="P368" t="s">
        <v>39</v>
      </c>
    </row>
    <row r="369" spans="1:17">
      <c r="A369" t="s">
        <v>466</v>
      </c>
      <c r="B369" t="s">
        <v>467</v>
      </c>
      <c r="C369" s="1">
        <v>45713</v>
      </c>
      <c r="D369">
        <v>73</v>
      </c>
      <c r="E369" t="s">
        <v>54</v>
      </c>
      <c r="F369" t="s">
        <v>29</v>
      </c>
      <c r="G369" t="s">
        <v>21</v>
      </c>
      <c r="H369">
        <v>3</v>
      </c>
      <c r="I369" t="s">
        <v>50</v>
      </c>
      <c r="J369">
        <v>40</v>
      </c>
      <c r="K369" t="s">
        <v>40</v>
      </c>
      <c r="L369">
        <v>500</v>
      </c>
      <c r="M369">
        <v>14</v>
      </c>
      <c r="N369">
        <v>7000</v>
      </c>
      <c r="O369">
        <v>76.91</v>
      </c>
      <c r="P369" t="s">
        <v>39</v>
      </c>
    </row>
    <row r="370" spans="1:17">
      <c r="A370" t="s">
        <v>466</v>
      </c>
      <c r="B370" t="s">
        <v>467</v>
      </c>
      <c r="C370" s="1">
        <v>45713</v>
      </c>
      <c r="D370">
        <v>73</v>
      </c>
      <c r="E370" t="s">
        <v>54</v>
      </c>
      <c r="F370" t="s">
        <v>41</v>
      </c>
      <c r="G370" t="s">
        <v>21</v>
      </c>
      <c r="H370">
        <v>3</v>
      </c>
      <c r="I370" t="s">
        <v>50</v>
      </c>
      <c r="J370">
        <v>40</v>
      </c>
      <c r="K370" t="s">
        <v>38</v>
      </c>
      <c r="L370">
        <v>20000</v>
      </c>
      <c r="M370">
        <v>17</v>
      </c>
      <c r="N370">
        <v>340000</v>
      </c>
      <c r="O370">
        <v>128.71</v>
      </c>
      <c r="P370" t="s">
        <v>39</v>
      </c>
    </row>
    <row r="371" spans="1:17">
      <c r="A371" t="s">
        <v>466</v>
      </c>
      <c r="B371" t="s">
        <v>467</v>
      </c>
      <c r="C371" s="1">
        <v>45713</v>
      </c>
      <c r="D371">
        <v>73</v>
      </c>
      <c r="E371" t="s">
        <v>54</v>
      </c>
      <c r="F371" t="s">
        <v>36</v>
      </c>
      <c r="G371" t="s">
        <v>21</v>
      </c>
      <c r="H371">
        <v>3</v>
      </c>
      <c r="I371" t="s">
        <v>50</v>
      </c>
      <c r="J371">
        <v>40</v>
      </c>
      <c r="K371" t="s">
        <v>71</v>
      </c>
      <c r="L371">
        <v>14500</v>
      </c>
      <c r="M371">
        <v>18</v>
      </c>
      <c r="N371">
        <v>261000</v>
      </c>
      <c r="O371">
        <v>126.34</v>
      </c>
      <c r="P371" t="s">
        <v>39</v>
      </c>
    </row>
    <row r="372" spans="1:17">
      <c r="A372" t="s">
        <v>468</v>
      </c>
      <c r="B372" t="s">
        <v>469</v>
      </c>
      <c r="C372" s="1">
        <v>45713</v>
      </c>
      <c r="D372">
        <v>64</v>
      </c>
      <c r="E372" t="s">
        <v>152</v>
      </c>
      <c r="F372" t="s">
        <v>36</v>
      </c>
      <c r="G372" t="s">
        <v>30</v>
      </c>
      <c r="H372">
        <v>3</v>
      </c>
      <c r="I372" t="s">
        <v>50</v>
      </c>
      <c r="J372">
        <v>35</v>
      </c>
      <c r="K372" t="s">
        <v>65</v>
      </c>
      <c r="L372">
        <v>30000</v>
      </c>
      <c r="M372">
        <v>20</v>
      </c>
      <c r="N372">
        <v>600000</v>
      </c>
      <c r="O372">
        <v>5.7</v>
      </c>
      <c r="P372" t="s">
        <v>39</v>
      </c>
    </row>
    <row r="373" spans="1:17">
      <c r="A373" t="s">
        <v>468</v>
      </c>
      <c r="B373" t="s">
        <v>469</v>
      </c>
      <c r="C373" s="1">
        <v>45713</v>
      </c>
      <c r="D373">
        <v>64</v>
      </c>
      <c r="E373" t="s">
        <v>152</v>
      </c>
      <c r="F373" t="s">
        <v>20</v>
      </c>
      <c r="G373" t="s">
        <v>30</v>
      </c>
      <c r="H373">
        <v>3</v>
      </c>
      <c r="I373" t="s">
        <v>50</v>
      </c>
      <c r="J373">
        <v>35</v>
      </c>
      <c r="K373" t="s">
        <v>46</v>
      </c>
      <c r="L373">
        <v>4500</v>
      </c>
      <c r="M373">
        <v>9</v>
      </c>
      <c r="N373">
        <v>40500</v>
      </c>
      <c r="O373">
        <v>6.35</v>
      </c>
      <c r="P373" t="s">
        <v>39</v>
      </c>
    </row>
    <row r="374" spans="1:17">
      <c r="A374" t="s">
        <v>468</v>
      </c>
      <c r="B374" t="s">
        <v>469</v>
      </c>
      <c r="C374" s="1">
        <v>45713</v>
      </c>
      <c r="D374">
        <v>64</v>
      </c>
      <c r="E374" t="s">
        <v>152</v>
      </c>
      <c r="F374" t="s">
        <v>29</v>
      </c>
      <c r="G374" t="s">
        <v>30</v>
      </c>
      <c r="H374">
        <v>3</v>
      </c>
      <c r="I374" t="s">
        <v>50</v>
      </c>
      <c r="J374">
        <v>35</v>
      </c>
      <c r="K374" t="s">
        <v>102</v>
      </c>
      <c r="L374">
        <v>900</v>
      </c>
      <c r="M374">
        <v>16</v>
      </c>
      <c r="N374">
        <v>14400</v>
      </c>
      <c r="O374">
        <v>161.83000000000001</v>
      </c>
      <c r="P374" t="s">
        <v>39</v>
      </c>
    </row>
    <row r="375" spans="1:17">
      <c r="A375" t="s">
        <v>470</v>
      </c>
      <c r="B375" t="s">
        <v>471</v>
      </c>
      <c r="C375" s="1">
        <v>45713</v>
      </c>
      <c r="D375">
        <v>61</v>
      </c>
      <c r="E375" t="s">
        <v>113</v>
      </c>
      <c r="F375" t="s">
        <v>41</v>
      </c>
      <c r="G375" t="s">
        <v>21</v>
      </c>
      <c r="H375">
        <v>2</v>
      </c>
      <c r="I375" t="s">
        <v>22</v>
      </c>
      <c r="J375">
        <v>7</v>
      </c>
      <c r="K375" t="s">
        <v>65</v>
      </c>
      <c r="L375">
        <v>30000</v>
      </c>
      <c r="M375">
        <v>6</v>
      </c>
      <c r="N375">
        <v>180000</v>
      </c>
      <c r="O375">
        <v>187.07</v>
      </c>
      <c r="P375" t="s">
        <v>24</v>
      </c>
      <c r="Q375" t="s">
        <v>32</v>
      </c>
    </row>
    <row r="376" spans="1:17">
      <c r="A376" t="s">
        <v>470</v>
      </c>
      <c r="B376" t="s">
        <v>471</v>
      </c>
      <c r="C376" s="1">
        <v>45713</v>
      </c>
      <c r="D376">
        <v>61</v>
      </c>
      <c r="E376" t="s">
        <v>113</v>
      </c>
      <c r="F376" t="s">
        <v>29</v>
      </c>
      <c r="G376" t="s">
        <v>21</v>
      </c>
      <c r="H376">
        <v>2</v>
      </c>
      <c r="I376" t="s">
        <v>22</v>
      </c>
      <c r="J376">
        <v>7</v>
      </c>
      <c r="K376" t="s">
        <v>164</v>
      </c>
      <c r="L376">
        <v>600</v>
      </c>
      <c r="M376">
        <v>11</v>
      </c>
      <c r="N376">
        <v>6600</v>
      </c>
      <c r="O376">
        <v>47.69</v>
      </c>
      <c r="P376" t="s">
        <v>24</v>
      </c>
      <c r="Q376" t="s">
        <v>32</v>
      </c>
    </row>
    <row r="377" spans="1:17">
      <c r="A377" t="s">
        <v>470</v>
      </c>
      <c r="B377" t="s">
        <v>471</v>
      </c>
      <c r="C377" s="1">
        <v>45713</v>
      </c>
      <c r="D377">
        <v>61</v>
      </c>
      <c r="E377" t="s">
        <v>113</v>
      </c>
      <c r="F377" t="s">
        <v>20</v>
      </c>
      <c r="G377" t="s">
        <v>21</v>
      </c>
      <c r="H377">
        <v>2</v>
      </c>
      <c r="I377" t="s">
        <v>22</v>
      </c>
      <c r="J377">
        <v>7</v>
      </c>
      <c r="K377" t="s">
        <v>51</v>
      </c>
      <c r="L377">
        <v>9000</v>
      </c>
      <c r="M377">
        <v>1</v>
      </c>
      <c r="N377">
        <v>9000</v>
      </c>
      <c r="O377">
        <v>182.84</v>
      </c>
      <c r="P377" t="s">
        <v>24</v>
      </c>
      <c r="Q377" t="s">
        <v>32</v>
      </c>
    </row>
    <row r="378" spans="1:17">
      <c r="A378" t="s">
        <v>472</v>
      </c>
      <c r="B378" t="s">
        <v>473</v>
      </c>
      <c r="C378" s="1">
        <v>45741</v>
      </c>
      <c r="D378">
        <v>34</v>
      </c>
      <c r="E378" t="s">
        <v>121</v>
      </c>
      <c r="F378" t="s">
        <v>41</v>
      </c>
      <c r="G378" t="s">
        <v>30</v>
      </c>
      <c r="H378">
        <v>2</v>
      </c>
      <c r="I378" t="s">
        <v>22</v>
      </c>
      <c r="J378">
        <v>35</v>
      </c>
      <c r="K378" t="s">
        <v>38</v>
      </c>
      <c r="L378">
        <v>20000</v>
      </c>
      <c r="M378">
        <v>1</v>
      </c>
      <c r="N378">
        <v>20000</v>
      </c>
      <c r="O378">
        <v>120.53</v>
      </c>
      <c r="P378" t="s">
        <v>39</v>
      </c>
    </row>
    <row r="379" spans="1:17">
      <c r="A379" t="s">
        <v>474</v>
      </c>
      <c r="B379" t="s">
        <v>475</v>
      </c>
      <c r="C379" s="1">
        <v>45713</v>
      </c>
      <c r="D379">
        <v>77</v>
      </c>
      <c r="E379" t="s">
        <v>452</v>
      </c>
      <c r="F379" t="s">
        <v>36</v>
      </c>
      <c r="G379" t="s">
        <v>30</v>
      </c>
      <c r="H379">
        <v>2</v>
      </c>
      <c r="I379" t="s">
        <v>22</v>
      </c>
      <c r="J379">
        <v>59</v>
      </c>
      <c r="K379" t="s">
        <v>42</v>
      </c>
      <c r="L379">
        <v>9000</v>
      </c>
      <c r="M379">
        <v>19</v>
      </c>
      <c r="N379">
        <v>171000</v>
      </c>
      <c r="O379">
        <v>4.87</v>
      </c>
      <c r="P379" t="s">
        <v>39</v>
      </c>
    </row>
    <row r="380" spans="1:17">
      <c r="A380" t="s">
        <v>476</v>
      </c>
      <c r="B380" t="s">
        <v>477</v>
      </c>
      <c r="C380" s="1">
        <v>45741</v>
      </c>
      <c r="D380">
        <v>30</v>
      </c>
      <c r="E380" t="s">
        <v>75</v>
      </c>
      <c r="F380" t="s">
        <v>36</v>
      </c>
      <c r="G380" t="s">
        <v>30</v>
      </c>
      <c r="H380">
        <v>4</v>
      </c>
      <c r="I380" t="s">
        <v>114</v>
      </c>
      <c r="J380">
        <v>5</v>
      </c>
      <c r="K380" t="s">
        <v>65</v>
      </c>
      <c r="L380">
        <v>30000</v>
      </c>
      <c r="M380">
        <v>14</v>
      </c>
      <c r="N380">
        <v>420000</v>
      </c>
      <c r="O380">
        <v>195.18</v>
      </c>
      <c r="P380" t="s">
        <v>39</v>
      </c>
    </row>
    <row r="381" spans="1:17">
      <c r="A381" t="s">
        <v>476</v>
      </c>
      <c r="B381" t="s">
        <v>477</v>
      </c>
      <c r="C381" s="1">
        <v>45741</v>
      </c>
      <c r="D381">
        <v>30</v>
      </c>
      <c r="E381" t="s">
        <v>75</v>
      </c>
      <c r="F381" t="s">
        <v>20</v>
      </c>
      <c r="G381" t="s">
        <v>30</v>
      </c>
      <c r="H381">
        <v>4</v>
      </c>
      <c r="I381" t="s">
        <v>114</v>
      </c>
      <c r="J381">
        <v>5</v>
      </c>
      <c r="K381" t="s">
        <v>23</v>
      </c>
      <c r="L381">
        <v>35000</v>
      </c>
      <c r="M381">
        <v>6</v>
      </c>
      <c r="N381">
        <v>210000</v>
      </c>
      <c r="O381">
        <v>130.01</v>
      </c>
      <c r="P381" t="s">
        <v>39</v>
      </c>
    </row>
    <row r="382" spans="1:17">
      <c r="A382" t="s">
        <v>478</v>
      </c>
      <c r="B382" t="s">
        <v>479</v>
      </c>
      <c r="C382" s="1">
        <v>45741</v>
      </c>
      <c r="D382">
        <v>44</v>
      </c>
      <c r="E382" t="s">
        <v>131</v>
      </c>
      <c r="F382" t="s">
        <v>29</v>
      </c>
      <c r="G382" t="s">
        <v>30</v>
      </c>
      <c r="H382">
        <v>2</v>
      </c>
      <c r="I382" t="s">
        <v>22</v>
      </c>
      <c r="J382">
        <v>20</v>
      </c>
      <c r="K382" t="s">
        <v>164</v>
      </c>
      <c r="L382">
        <v>600</v>
      </c>
      <c r="M382">
        <v>20</v>
      </c>
      <c r="N382">
        <v>12000</v>
      </c>
      <c r="O382">
        <v>120.68</v>
      </c>
      <c r="P382" t="s">
        <v>24</v>
      </c>
      <c r="Q382" t="s">
        <v>76</v>
      </c>
    </row>
    <row r="383" spans="1:17">
      <c r="A383" t="s">
        <v>478</v>
      </c>
      <c r="B383" t="s">
        <v>479</v>
      </c>
      <c r="C383" s="1">
        <v>45741</v>
      </c>
      <c r="D383">
        <v>44</v>
      </c>
      <c r="E383" t="s">
        <v>131</v>
      </c>
      <c r="F383" t="s">
        <v>36</v>
      </c>
      <c r="G383" t="s">
        <v>30</v>
      </c>
      <c r="H383">
        <v>2</v>
      </c>
      <c r="I383" t="s">
        <v>22</v>
      </c>
      <c r="J383">
        <v>20</v>
      </c>
      <c r="K383" t="s">
        <v>71</v>
      </c>
      <c r="L383">
        <v>14500</v>
      </c>
      <c r="M383">
        <v>4</v>
      </c>
      <c r="N383">
        <v>58000</v>
      </c>
      <c r="O383">
        <v>128.11000000000001</v>
      </c>
      <c r="P383" t="s">
        <v>24</v>
      </c>
      <c r="Q383" t="s">
        <v>76</v>
      </c>
    </row>
    <row r="384" spans="1:17">
      <c r="A384" t="s">
        <v>478</v>
      </c>
      <c r="B384" t="s">
        <v>479</v>
      </c>
      <c r="C384" s="1">
        <v>45741</v>
      </c>
      <c r="D384">
        <v>44</v>
      </c>
      <c r="E384" t="s">
        <v>131</v>
      </c>
      <c r="F384" t="s">
        <v>41</v>
      </c>
      <c r="G384" t="s">
        <v>30</v>
      </c>
      <c r="H384">
        <v>2</v>
      </c>
      <c r="I384" t="s">
        <v>22</v>
      </c>
      <c r="J384">
        <v>20</v>
      </c>
      <c r="K384" t="s">
        <v>71</v>
      </c>
      <c r="L384">
        <v>14500</v>
      </c>
      <c r="M384">
        <v>3</v>
      </c>
      <c r="N384">
        <v>43500</v>
      </c>
      <c r="O384">
        <v>28.56</v>
      </c>
      <c r="P384" t="s">
        <v>24</v>
      </c>
      <c r="Q384" t="s">
        <v>76</v>
      </c>
    </row>
    <row r="385" spans="1:17">
      <c r="A385" t="s">
        <v>480</v>
      </c>
      <c r="B385" t="s">
        <v>481</v>
      </c>
      <c r="C385" s="1">
        <v>45682</v>
      </c>
      <c r="D385">
        <v>60</v>
      </c>
      <c r="E385" t="s">
        <v>258</v>
      </c>
      <c r="F385" t="s">
        <v>20</v>
      </c>
      <c r="G385" t="s">
        <v>21</v>
      </c>
      <c r="H385">
        <v>3</v>
      </c>
      <c r="I385" t="s">
        <v>50</v>
      </c>
      <c r="J385">
        <v>41</v>
      </c>
      <c r="K385" t="s">
        <v>58</v>
      </c>
      <c r="L385">
        <v>16000</v>
      </c>
      <c r="M385">
        <v>4</v>
      </c>
      <c r="N385">
        <v>64000</v>
      </c>
      <c r="O385">
        <v>70.42</v>
      </c>
      <c r="P385" t="s">
        <v>39</v>
      </c>
    </row>
    <row r="386" spans="1:17">
      <c r="A386" t="s">
        <v>480</v>
      </c>
      <c r="B386" t="s">
        <v>481</v>
      </c>
      <c r="C386" s="1">
        <v>45682</v>
      </c>
      <c r="D386">
        <v>60</v>
      </c>
      <c r="E386" t="s">
        <v>258</v>
      </c>
      <c r="F386" t="s">
        <v>41</v>
      </c>
      <c r="G386" t="s">
        <v>21</v>
      </c>
      <c r="H386">
        <v>3</v>
      </c>
      <c r="I386" t="s">
        <v>50</v>
      </c>
      <c r="J386">
        <v>41</v>
      </c>
      <c r="K386" t="s">
        <v>42</v>
      </c>
      <c r="L386">
        <v>9000</v>
      </c>
      <c r="M386">
        <v>15</v>
      </c>
      <c r="N386">
        <v>135000</v>
      </c>
      <c r="O386">
        <v>10.11</v>
      </c>
      <c r="P386" t="s">
        <v>39</v>
      </c>
    </row>
    <row r="387" spans="1:17">
      <c r="A387" t="s">
        <v>482</v>
      </c>
      <c r="B387" t="s">
        <v>483</v>
      </c>
      <c r="C387" s="1">
        <v>45713</v>
      </c>
      <c r="D387">
        <v>37</v>
      </c>
      <c r="E387" t="s">
        <v>110</v>
      </c>
      <c r="F387" t="s">
        <v>29</v>
      </c>
      <c r="G387" t="s">
        <v>30</v>
      </c>
      <c r="H387">
        <v>3</v>
      </c>
      <c r="I387" t="s">
        <v>50</v>
      </c>
      <c r="J387">
        <v>57</v>
      </c>
      <c r="K387" t="s">
        <v>72</v>
      </c>
      <c r="L387">
        <v>350</v>
      </c>
      <c r="M387">
        <v>3</v>
      </c>
      <c r="N387">
        <v>1050</v>
      </c>
      <c r="O387">
        <v>32.950000000000003</v>
      </c>
      <c r="P387" t="s">
        <v>39</v>
      </c>
    </row>
    <row r="388" spans="1:17">
      <c r="A388" t="s">
        <v>484</v>
      </c>
      <c r="B388" t="s">
        <v>485</v>
      </c>
      <c r="C388" s="1">
        <v>45682</v>
      </c>
      <c r="D388">
        <v>53</v>
      </c>
      <c r="E388" t="s">
        <v>118</v>
      </c>
      <c r="F388" t="s">
        <v>20</v>
      </c>
      <c r="G388" t="s">
        <v>30</v>
      </c>
      <c r="H388">
        <v>1</v>
      </c>
      <c r="I388" t="s">
        <v>37</v>
      </c>
      <c r="J388">
        <v>17</v>
      </c>
      <c r="K388" t="s">
        <v>58</v>
      </c>
      <c r="L388">
        <v>16000</v>
      </c>
      <c r="M388">
        <v>3</v>
      </c>
      <c r="N388">
        <v>48000</v>
      </c>
      <c r="O388">
        <v>109.64</v>
      </c>
      <c r="P388" t="s">
        <v>39</v>
      </c>
    </row>
    <row r="389" spans="1:17">
      <c r="A389" t="s">
        <v>484</v>
      </c>
      <c r="B389" t="s">
        <v>485</v>
      </c>
      <c r="C389" s="1">
        <v>45682</v>
      </c>
      <c r="D389">
        <v>53</v>
      </c>
      <c r="E389" t="s">
        <v>118</v>
      </c>
      <c r="F389" t="s">
        <v>36</v>
      </c>
      <c r="G389" t="s">
        <v>30</v>
      </c>
      <c r="H389">
        <v>1</v>
      </c>
      <c r="I389" t="s">
        <v>37</v>
      </c>
      <c r="J389">
        <v>17</v>
      </c>
      <c r="K389" t="s">
        <v>115</v>
      </c>
      <c r="L389">
        <v>25000</v>
      </c>
      <c r="M389">
        <v>20</v>
      </c>
      <c r="N389">
        <v>500000</v>
      </c>
      <c r="O389">
        <v>119.01</v>
      </c>
      <c r="P389" t="s">
        <v>39</v>
      </c>
    </row>
    <row r="390" spans="1:17">
      <c r="A390" t="s">
        <v>486</v>
      </c>
      <c r="B390" t="s">
        <v>487</v>
      </c>
      <c r="C390" s="1">
        <v>45713</v>
      </c>
      <c r="D390">
        <v>19</v>
      </c>
      <c r="E390" t="s">
        <v>19</v>
      </c>
      <c r="F390" t="s">
        <v>20</v>
      </c>
      <c r="G390" t="s">
        <v>21</v>
      </c>
      <c r="H390">
        <v>2</v>
      </c>
      <c r="I390" t="s">
        <v>22</v>
      </c>
      <c r="J390">
        <v>39</v>
      </c>
      <c r="K390" t="s">
        <v>46</v>
      </c>
      <c r="L390">
        <v>4500</v>
      </c>
      <c r="M390">
        <v>18</v>
      </c>
      <c r="N390">
        <v>81000</v>
      </c>
      <c r="O390">
        <v>139.59</v>
      </c>
      <c r="P390" t="s">
        <v>24</v>
      </c>
      <c r="Q390" t="s">
        <v>96</v>
      </c>
    </row>
    <row r="391" spans="1:17">
      <c r="A391" t="s">
        <v>488</v>
      </c>
      <c r="B391" t="s">
        <v>489</v>
      </c>
      <c r="C391" s="1">
        <v>45682</v>
      </c>
      <c r="D391">
        <v>52</v>
      </c>
      <c r="E391" t="s">
        <v>149</v>
      </c>
      <c r="F391" t="s">
        <v>20</v>
      </c>
      <c r="G391" t="s">
        <v>21</v>
      </c>
      <c r="H391">
        <v>4</v>
      </c>
      <c r="I391" t="s">
        <v>114</v>
      </c>
      <c r="J391">
        <v>7</v>
      </c>
      <c r="K391" t="s">
        <v>51</v>
      </c>
      <c r="L391">
        <v>9000</v>
      </c>
      <c r="M391">
        <v>3</v>
      </c>
      <c r="N391">
        <v>27000</v>
      </c>
      <c r="O391">
        <v>1.26</v>
      </c>
      <c r="P391" t="s">
        <v>39</v>
      </c>
    </row>
    <row r="392" spans="1:17">
      <c r="A392" t="s">
        <v>488</v>
      </c>
      <c r="B392" t="s">
        <v>489</v>
      </c>
      <c r="C392" s="1">
        <v>45682</v>
      </c>
      <c r="D392">
        <v>52</v>
      </c>
      <c r="E392" t="s">
        <v>149</v>
      </c>
      <c r="F392" t="s">
        <v>41</v>
      </c>
      <c r="G392" t="s">
        <v>21</v>
      </c>
      <c r="H392">
        <v>4</v>
      </c>
      <c r="I392" t="s">
        <v>114</v>
      </c>
      <c r="J392">
        <v>7</v>
      </c>
      <c r="K392" t="s">
        <v>65</v>
      </c>
      <c r="L392">
        <v>30000</v>
      </c>
      <c r="M392">
        <v>20</v>
      </c>
      <c r="N392">
        <v>600000</v>
      </c>
      <c r="O392">
        <v>164.87</v>
      </c>
      <c r="P392" t="s">
        <v>39</v>
      </c>
    </row>
    <row r="393" spans="1:17">
      <c r="A393" t="s">
        <v>490</v>
      </c>
      <c r="B393" t="s">
        <v>491</v>
      </c>
      <c r="C393" s="1">
        <v>45713</v>
      </c>
      <c r="D393">
        <v>41</v>
      </c>
      <c r="E393" t="s">
        <v>95</v>
      </c>
      <c r="F393" t="s">
        <v>41</v>
      </c>
      <c r="G393" t="s">
        <v>21</v>
      </c>
      <c r="H393">
        <v>3</v>
      </c>
      <c r="I393" t="s">
        <v>50</v>
      </c>
      <c r="J393">
        <v>14</v>
      </c>
      <c r="K393" t="s">
        <v>71</v>
      </c>
      <c r="L393">
        <v>14500</v>
      </c>
      <c r="M393">
        <v>9</v>
      </c>
      <c r="N393">
        <v>130500</v>
      </c>
      <c r="O393">
        <v>94.45</v>
      </c>
      <c r="P393" t="s">
        <v>39</v>
      </c>
    </row>
    <row r="394" spans="1:17">
      <c r="A394" t="s">
        <v>490</v>
      </c>
      <c r="B394" t="s">
        <v>491</v>
      </c>
      <c r="C394" s="1">
        <v>45713</v>
      </c>
      <c r="D394">
        <v>41</v>
      </c>
      <c r="E394" t="s">
        <v>95</v>
      </c>
      <c r="F394" t="s">
        <v>20</v>
      </c>
      <c r="G394" t="s">
        <v>21</v>
      </c>
      <c r="H394">
        <v>3</v>
      </c>
      <c r="I394" t="s">
        <v>50</v>
      </c>
      <c r="J394">
        <v>14</v>
      </c>
      <c r="K394" t="s">
        <v>58</v>
      </c>
      <c r="L394">
        <v>16000</v>
      </c>
      <c r="M394">
        <v>13</v>
      </c>
      <c r="N394">
        <v>208000</v>
      </c>
      <c r="O394">
        <v>128.55000000000001</v>
      </c>
      <c r="P394" t="s">
        <v>39</v>
      </c>
    </row>
    <row r="395" spans="1:17">
      <c r="A395" t="s">
        <v>492</v>
      </c>
      <c r="B395" t="s">
        <v>493</v>
      </c>
      <c r="C395" s="1">
        <v>45713</v>
      </c>
      <c r="D395">
        <v>63</v>
      </c>
      <c r="E395" t="s">
        <v>61</v>
      </c>
      <c r="F395" t="s">
        <v>20</v>
      </c>
      <c r="G395" t="s">
        <v>30</v>
      </c>
      <c r="H395">
        <v>1</v>
      </c>
      <c r="I395" t="s">
        <v>37</v>
      </c>
      <c r="J395">
        <v>12</v>
      </c>
      <c r="K395" t="s">
        <v>58</v>
      </c>
      <c r="L395">
        <v>16000</v>
      </c>
      <c r="M395">
        <v>4</v>
      </c>
      <c r="N395">
        <v>64000</v>
      </c>
      <c r="O395">
        <v>30.65</v>
      </c>
      <c r="P395" t="s">
        <v>24</v>
      </c>
      <c r="Q395" t="s">
        <v>167</v>
      </c>
    </row>
    <row r="396" spans="1:17">
      <c r="A396" t="s">
        <v>492</v>
      </c>
      <c r="B396" t="s">
        <v>493</v>
      </c>
      <c r="C396" s="1">
        <v>45713</v>
      </c>
      <c r="D396">
        <v>63</v>
      </c>
      <c r="E396" t="s">
        <v>61</v>
      </c>
      <c r="F396" t="s">
        <v>29</v>
      </c>
      <c r="G396" t="s">
        <v>30</v>
      </c>
      <c r="H396">
        <v>1</v>
      </c>
      <c r="I396" t="s">
        <v>37</v>
      </c>
      <c r="J396">
        <v>12</v>
      </c>
      <c r="K396" t="s">
        <v>83</v>
      </c>
      <c r="L396">
        <v>1000</v>
      </c>
      <c r="M396">
        <v>18</v>
      </c>
      <c r="N396">
        <v>18000</v>
      </c>
      <c r="O396">
        <v>133.79</v>
      </c>
      <c r="P396" t="s">
        <v>24</v>
      </c>
      <c r="Q396" t="s">
        <v>167</v>
      </c>
    </row>
    <row r="397" spans="1:17">
      <c r="A397" t="s">
        <v>494</v>
      </c>
      <c r="B397" t="s">
        <v>495</v>
      </c>
      <c r="C397" s="1">
        <v>45713</v>
      </c>
      <c r="D397">
        <v>45</v>
      </c>
      <c r="E397" t="s">
        <v>49</v>
      </c>
      <c r="F397" t="s">
        <v>20</v>
      </c>
      <c r="G397" t="s">
        <v>30</v>
      </c>
      <c r="H397">
        <v>5</v>
      </c>
      <c r="I397" t="s">
        <v>55</v>
      </c>
      <c r="J397">
        <v>53</v>
      </c>
      <c r="K397" t="s">
        <v>51</v>
      </c>
      <c r="L397">
        <v>9000</v>
      </c>
      <c r="M397">
        <v>2</v>
      </c>
      <c r="N397">
        <v>18000</v>
      </c>
      <c r="O397">
        <v>16.25</v>
      </c>
      <c r="P397" t="s">
        <v>39</v>
      </c>
    </row>
    <row r="398" spans="1:17">
      <c r="A398" t="s">
        <v>494</v>
      </c>
      <c r="B398" t="s">
        <v>495</v>
      </c>
      <c r="C398" s="1">
        <v>45713</v>
      </c>
      <c r="D398">
        <v>45</v>
      </c>
      <c r="E398" t="s">
        <v>49</v>
      </c>
      <c r="F398" t="s">
        <v>29</v>
      </c>
      <c r="G398" t="s">
        <v>30</v>
      </c>
      <c r="H398">
        <v>5</v>
      </c>
      <c r="I398" t="s">
        <v>55</v>
      </c>
      <c r="J398">
        <v>53</v>
      </c>
      <c r="K398" t="s">
        <v>193</v>
      </c>
      <c r="L398">
        <v>6500</v>
      </c>
      <c r="M398">
        <v>17</v>
      </c>
      <c r="N398">
        <v>110500</v>
      </c>
      <c r="O398">
        <v>114.46</v>
      </c>
      <c r="P398" t="s">
        <v>39</v>
      </c>
    </row>
    <row r="399" spans="1:17">
      <c r="A399" t="s">
        <v>496</v>
      </c>
      <c r="B399" t="s">
        <v>497</v>
      </c>
      <c r="C399" s="1">
        <v>45713</v>
      </c>
      <c r="D399">
        <v>31</v>
      </c>
      <c r="E399" t="s">
        <v>198</v>
      </c>
      <c r="F399" t="s">
        <v>29</v>
      </c>
      <c r="G399" t="s">
        <v>21</v>
      </c>
      <c r="H399">
        <v>2</v>
      </c>
      <c r="I399" t="s">
        <v>22</v>
      </c>
      <c r="J399">
        <v>11</v>
      </c>
      <c r="K399" t="s">
        <v>72</v>
      </c>
      <c r="L399">
        <v>350</v>
      </c>
      <c r="M399">
        <v>5</v>
      </c>
      <c r="N399">
        <v>1750</v>
      </c>
      <c r="O399">
        <v>199.46</v>
      </c>
      <c r="P399" t="s">
        <v>24</v>
      </c>
      <c r="Q399" t="s">
        <v>167</v>
      </c>
    </row>
    <row r="400" spans="1:17">
      <c r="A400" t="s">
        <v>498</v>
      </c>
      <c r="B400" t="s">
        <v>499</v>
      </c>
      <c r="C400" s="1">
        <v>45713</v>
      </c>
      <c r="D400">
        <v>56</v>
      </c>
      <c r="E400" t="s">
        <v>146</v>
      </c>
      <c r="F400" t="s">
        <v>29</v>
      </c>
      <c r="G400" t="s">
        <v>21</v>
      </c>
      <c r="H400">
        <v>5</v>
      </c>
      <c r="I400" t="s">
        <v>55</v>
      </c>
      <c r="J400">
        <v>25</v>
      </c>
      <c r="K400" t="s">
        <v>193</v>
      </c>
      <c r="L400">
        <v>6500</v>
      </c>
      <c r="M400">
        <v>4</v>
      </c>
      <c r="N400">
        <v>26000</v>
      </c>
      <c r="O400">
        <v>156.44999999999999</v>
      </c>
      <c r="P400" t="s">
        <v>39</v>
      </c>
    </row>
    <row r="401" spans="1:17">
      <c r="A401" t="s">
        <v>498</v>
      </c>
      <c r="B401" t="s">
        <v>499</v>
      </c>
      <c r="C401" s="1">
        <v>45713</v>
      </c>
      <c r="D401">
        <v>56</v>
      </c>
      <c r="E401" t="s">
        <v>146</v>
      </c>
      <c r="F401" t="s">
        <v>41</v>
      </c>
      <c r="G401" t="s">
        <v>21</v>
      </c>
      <c r="H401">
        <v>5</v>
      </c>
      <c r="I401" t="s">
        <v>55</v>
      </c>
      <c r="J401">
        <v>25</v>
      </c>
      <c r="K401" t="s">
        <v>71</v>
      </c>
      <c r="L401">
        <v>14500</v>
      </c>
      <c r="M401">
        <v>19</v>
      </c>
      <c r="N401">
        <v>275500</v>
      </c>
      <c r="O401">
        <v>30.35</v>
      </c>
      <c r="P401" t="s">
        <v>39</v>
      </c>
    </row>
    <row r="402" spans="1:17">
      <c r="A402" t="s">
        <v>500</v>
      </c>
      <c r="B402" t="s">
        <v>501</v>
      </c>
      <c r="C402" s="1">
        <v>45741</v>
      </c>
      <c r="D402">
        <v>29</v>
      </c>
      <c r="E402" t="s">
        <v>95</v>
      </c>
      <c r="F402" t="s">
        <v>29</v>
      </c>
      <c r="G402" t="s">
        <v>30</v>
      </c>
      <c r="H402">
        <v>4</v>
      </c>
      <c r="I402" t="s">
        <v>114</v>
      </c>
      <c r="J402">
        <v>56</v>
      </c>
      <c r="K402" t="s">
        <v>164</v>
      </c>
      <c r="L402">
        <v>600</v>
      </c>
      <c r="M402">
        <v>5</v>
      </c>
      <c r="N402">
        <v>3000</v>
      </c>
      <c r="O402">
        <v>55.45</v>
      </c>
      <c r="P402" t="s">
        <v>24</v>
      </c>
      <c r="Q402" t="s">
        <v>284</v>
      </c>
    </row>
    <row r="403" spans="1:17">
      <c r="A403" t="s">
        <v>500</v>
      </c>
      <c r="B403" t="s">
        <v>501</v>
      </c>
      <c r="C403" s="1">
        <v>45741</v>
      </c>
      <c r="D403">
        <v>29</v>
      </c>
      <c r="E403" t="s">
        <v>95</v>
      </c>
      <c r="F403" t="s">
        <v>41</v>
      </c>
      <c r="G403" t="s">
        <v>30</v>
      </c>
      <c r="H403">
        <v>4</v>
      </c>
      <c r="I403" t="s">
        <v>114</v>
      </c>
      <c r="J403">
        <v>56</v>
      </c>
      <c r="K403" t="s">
        <v>62</v>
      </c>
      <c r="L403">
        <v>24000</v>
      </c>
      <c r="M403">
        <v>13</v>
      </c>
      <c r="N403">
        <v>312000</v>
      </c>
      <c r="O403">
        <v>121.93</v>
      </c>
      <c r="P403" t="s">
        <v>24</v>
      </c>
      <c r="Q403" t="s">
        <v>284</v>
      </c>
    </row>
    <row r="404" spans="1:17">
      <c r="A404" t="s">
        <v>502</v>
      </c>
      <c r="B404" t="s">
        <v>503</v>
      </c>
      <c r="C404" s="1">
        <v>45713</v>
      </c>
      <c r="D404">
        <v>66</v>
      </c>
      <c r="E404" t="s">
        <v>157</v>
      </c>
      <c r="F404" t="s">
        <v>36</v>
      </c>
      <c r="G404" t="s">
        <v>21</v>
      </c>
      <c r="H404">
        <v>3</v>
      </c>
      <c r="I404" t="s">
        <v>50</v>
      </c>
      <c r="J404">
        <v>4</v>
      </c>
      <c r="K404" t="s">
        <v>62</v>
      </c>
      <c r="L404">
        <v>24000</v>
      </c>
      <c r="M404">
        <v>16</v>
      </c>
      <c r="N404">
        <v>384000</v>
      </c>
      <c r="O404">
        <v>62.53</v>
      </c>
      <c r="P404" t="s">
        <v>39</v>
      </c>
    </row>
    <row r="405" spans="1:17">
      <c r="A405" t="s">
        <v>504</v>
      </c>
      <c r="B405" t="s">
        <v>505</v>
      </c>
      <c r="C405" s="1">
        <v>45713</v>
      </c>
      <c r="D405">
        <v>45</v>
      </c>
      <c r="E405" t="s">
        <v>140</v>
      </c>
      <c r="F405" t="s">
        <v>41</v>
      </c>
      <c r="G405" t="s">
        <v>30</v>
      </c>
      <c r="H405">
        <v>3</v>
      </c>
      <c r="I405" t="s">
        <v>50</v>
      </c>
      <c r="J405">
        <v>48</v>
      </c>
      <c r="K405" t="s">
        <v>38</v>
      </c>
      <c r="L405">
        <v>20000</v>
      </c>
      <c r="M405">
        <v>14</v>
      </c>
      <c r="N405">
        <v>280000</v>
      </c>
      <c r="O405">
        <v>182.73</v>
      </c>
      <c r="P405" t="s">
        <v>24</v>
      </c>
      <c r="Q405" t="s">
        <v>167</v>
      </c>
    </row>
    <row r="406" spans="1:17">
      <c r="A406" t="s">
        <v>504</v>
      </c>
      <c r="B406" t="s">
        <v>505</v>
      </c>
      <c r="C406" s="1">
        <v>45713</v>
      </c>
      <c r="D406">
        <v>45</v>
      </c>
      <c r="E406" t="s">
        <v>140</v>
      </c>
      <c r="F406" t="s">
        <v>29</v>
      </c>
      <c r="G406" t="s">
        <v>30</v>
      </c>
      <c r="H406">
        <v>3</v>
      </c>
      <c r="I406" t="s">
        <v>50</v>
      </c>
      <c r="J406">
        <v>48</v>
      </c>
      <c r="K406" t="s">
        <v>31</v>
      </c>
      <c r="L406">
        <v>5500</v>
      </c>
      <c r="M406">
        <v>12</v>
      </c>
      <c r="N406">
        <v>66000</v>
      </c>
      <c r="O406">
        <v>152.02000000000001</v>
      </c>
      <c r="P406" t="s">
        <v>24</v>
      </c>
      <c r="Q406" t="s">
        <v>167</v>
      </c>
    </row>
    <row r="407" spans="1:17">
      <c r="A407" t="s">
        <v>504</v>
      </c>
      <c r="B407" t="s">
        <v>505</v>
      </c>
      <c r="C407" s="1">
        <v>45713</v>
      </c>
      <c r="D407">
        <v>45</v>
      </c>
      <c r="E407" t="s">
        <v>140</v>
      </c>
      <c r="F407" t="s">
        <v>20</v>
      </c>
      <c r="G407" t="s">
        <v>30</v>
      </c>
      <c r="H407">
        <v>3</v>
      </c>
      <c r="I407" t="s">
        <v>50</v>
      </c>
      <c r="J407">
        <v>48</v>
      </c>
      <c r="K407" t="s">
        <v>58</v>
      </c>
      <c r="L407">
        <v>16000</v>
      </c>
      <c r="M407">
        <v>6</v>
      </c>
      <c r="N407">
        <v>96000</v>
      </c>
      <c r="O407">
        <v>103.3</v>
      </c>
      <c r="P407" t="s">
        <v>24</v>
      </c>
      <c r="Q407" t="s">
        <v>167</v>
      </c>
    </row>
    <row r="408" spans="1:17">
      <c r="A408" t="s">
        <v>506</v>
      </c>
      <c r="B408" t="s">
        <v>507</v>
      </c>
      <c r="C408" s="1">
        <v>45682</v>
      </c>
      <c r="D408">
        <v>55</v>
      </c>
      <c r="E408" t="s">
        <v>189</v>
      </c>
      <c r="F408" t="s">
        <v>41</v>
      </c>
      <c r="G408" t="s">
        <v>30</v>
      </c>
      <c r="H408">
        <v>2</v>
      </c>
      <c r="I408" t="s">
        <v>22</v>
      </c>
      <c r="J408">
        <v>9</v>
      </c>
      <c r="K408" t="s">
        <v>38</v>
      </c>
      <c r="L408">
        <v>20000</v>
      </c>
      <c r="M408">
        <v>2</v>
      </c>
      <c r="N408">
        <v>40000</v>
      </c>
      <c r="O408">
        <v>7.1</v>
      </c>
      <c r="P408" t="s">
        <v>24</v>
      </c>
      <c r="Q408" t="s">
        <v>32</v>
      </c>
    </row>
    <row r="409" spans="1:17">
      <c r="A409" t="s">
        <v>508</v>
      </c>
      <c r="B409" t="s">
        <v>509</v>
      </c>
      <c r="C409" s="1">
        <v>45713</v>
      </c>
      <c r="D409">
        <v>41</v>
      </c>
      <c r="E409" t="s">
        <v>192</v>
      </c>
      <c r="F409" t="s">
        <v>41</v>
      </c>
      <c r="G409" t="s">
        <v>30</v>
      </c>
      <c r="H409">
        <v>5</v>
      </c>
      <c r="I409" t="s">
        <v>55</v>
      </c>
      <c r="J409">
        <v>53</v>
      </c>
      <c r="K409" t="s">
        <v>38</v>
      </c>
      <c r="L409">
        <v>20000</v>
      </c>
      <c r="M409">
        <v>20</v>
      </c>
      <c r="N409">
        <v>400000</v>
      </c>
      <c r="O409">
        <v>74.81</v>
      </c>
      <c r="P409" t="s">
        <v>39</v>
      </c>
    </row>
    <row r="410" spans="1:17">
      <c r="A410" t="s">
        <v>510</v>
      </c>
      <c r="B410" t="s">
        <v>511</v>
      </c>
      <c r="C410" s="1">
        <v>45713</v>
      </c>
      <c r="D410">
        <v>38</v>
      </c>
      <c r="E410" t="s">
        <v>213</v>
      </c>
      <c r="F410" t="s">
        <v>41</v>
      </c>
      <c r="G410" t="s">
        <v>30</v>
      </c>
      <c r="H410">
        <v>3</v>
      </c>
      <c r="I410" t="s">
        <v>50</v>
      </c>
      <c r="J410">
        <v>23</v>
      </c>
      <c r="K410" t="s">
        <v>71</v>
      </c>
      <c r="L410">
        <v>14500</v>
      </c>
      <c r="M410">
        <v>19</v>
      </c>
      <c r="N410">
        <v>275500</v>
      </c>
      <c r="O410">
        <v>10.41</v>
      </c>
      <c r="P410" t="s">
        <v>39</v>
      </c>
    </row>
    <row r="411" spans="1:17">
      <c r="A411" t="s">
        <v>510</v>
      </c>
      <c r="B411" t="s">
        <v>511</v>
      </c>
      <c r="C411" s="1">
        <v>45713</v>
      </c>
      <c r="D411">
        <v>38</v>
      </c>
      <c r="E411" t="s">
        <v>213</v>
      </c>
      <c r="F411" t="s">
        <v>29</v>
      </c>
      <c r="G411" t="s">
        <v>30</v>
      </c>
      <c r="H411">
        <v>3</v>
      </c>
      <c r="I411" t="s">
        <v>50</v>
      </c>
      <c r="J411">
        <v>23</v>
      </c>
      <c r="K411" t="s">
        <v>46</v>
      </c>
      <c r="L411">
        <v>4500</v>
      </c>
      <c r="M411">
        <v>8</v>
      </c>
      <c r="N411">
        <v>36000</v>
      </c>
      <c r="O411">
        <v>171.49</v>
      </c>
      <c r="P411" t="s">
        <v>39</v>
      </c>
    </row>
    <row r="412" spans="1:17">
      <c r="A412" t="s">
        <v>510</v>
      </c>
      <c r="B412" t="s">
        <v>511</v>
      </c>
      <c r="C412" s="1">
        <v>45713</v>
      </c>
      <c r="D412">
        <v>38</v>
      </c>
      <c r="E412" t="s">
        <v>213</v>
      </c>
      <c r="F412" t="s">
        <v>29</v>
      </c>
      <c r="G412" t="s">
        <v>30</v>
      </c>
      <c r="H412">
        <v>3</v>
      </c>
      <c r="I412" t="s">
        <v>50</v>
      </c>
      <c r="J412">
        <v>23</v>
      </c>
      <c r="K412" t="s">
        <v>72</v>
      </c>
      <c r="L412">
        <v>350</v>
      </c>
      <c r="M412">
        <v>14</v>
      </c>
      <c r="N412">
        <v>4900</v>
      </c>
      <c r="O412">
        <v>54.18</v>
      </c>
      <c r="P412" t="s">
        <v>39</v>
      </c>
    </row>
    <row r="413" spans="1:17">
      <c r="A413" t="s">
        <v>512</v>
      </c>
      <c r="B413" t="s">
        <v>513</v>
      </c>
      <c r="C413" s="1">
        <v>45713</v>
      </c>
      <c r="D413">
        <v>18</v>
      </c>
      <c r="E413" t="s">
        <v>452</v>
      </c>
      <c r="F413" t="s">
        <v>20</v>
      </c>
      <c r="G413" t="s">
        <v>30</v>
      </c>
      <c r="H413">
        <v>2</v>
      </c>
      <c r="I413" t="s">
        <v>22</v>
      </c>
      <c r="J413">
        <v>59</v>
      </c>
      <c r="K413" t="s">
        <v>46</v>
      </c>
      <c r="L413">
        <v>4500</v>
      </c>
      <c r="M413">
        <v>10</v>
      </c>
      <c r="N413">
        <v>45000</v>
      </c>
      <c r="O413">
        <v>121.86</v>
      </c>
      <c r="P413" t="s">
        <v>39</v>
      </c>
    </row>
    <row r="414" spans="1:17">
      <c r="A414" t="s">
        <v>514</v>
      </c>
      <c r="B414" t="s">
        <v>515</v>
      </c>
      <c r="C414" s="1">
        <v>45741</v>
      </c>
      <c r="D414">
        <v>70</v>
      </c>
      <c r="E414" t="s">
        <v>61</v>
      </c>
      <c r="F414" t="s">
        <v>29</v>
      </c>
      <c r="G414" t="s">
        <v>30</v>
      </c>
      <c r="H414">
        <v>2</v>
      </c>
      <c r="I414" t="s">
        <v>22</v>
      </c>
      <c r="J414">
        <v>30</v>
      </c>
      <c r="K414" t="s">
        <v>102</v>
      </c>
      <c r="L414">
        <v>900</v>
      </c>
      <c r="M414">
        <v>12</v>
      </c>
      <c r="N414">
        <v>10800</v>
      </c>
      <c r="O414">
        <v>102.55</v>
      </c>
      <c r="P414" t="s">
        <v>39</v>
      </c>
    </row>
    <row r="415" spans="1:17">
      <c r="A415" t="s">
        <v>514</v>
      </c>
      <c r="B415" t="s">
        <v>515</v>
      </c>
      <c r="C415" s="1">
        <v>45741</v>
      </c>
      <c r="D415">
        <v>70</v>
      </c>
      <c r="E415" t="s">
        <v>61</v>
      </c>
      <c r="F415" t="s">
        <v>36</v>
      </c>
      <c r="G415" t="s">
        <v>30</v>
      </c>
      <c r="H415">
        <v>2</v>
      </c>
      <c r="I415" t="s">
        <v>22</v>
      </c>
      <c r="J415">
        <v>30</v>
      </c>
      <c r="K415" t="s">
        <v>62</v>
      </c>
      <c r="L415">
        <v>24000</v>
      </c>
      <c r="M415">
        <v>4</v>
      </c>
      <c r="N415">
        <v>96000</v>
      </c>
      <c r="O415">
        <v>60.05</v>
      </c>
      <c r="P415" t="s">
        <v>39</v>
      </c>
    </row>
    <row r="416" spans="1:17">
      <c r="A416" t="s">
        <v>514</v>
      </c>
      <c r="B416" t="s">
        <v>515</v>
      </c>
      <c r="C416" s="1">
        <v>45741</v>
      </c>
      <c r="D416">
        <v>70</v>
      </c>
      <c r="E416" t="s">
        <v>61</v>
      </c>
      <c r="F416" t="s">
        <v>41</v>
      </c>
      <c r="G416" t="s">
        <v>30</v>
      </c>
      <c r="H416">
        <v>2</v>
      </c>
      <c r="I416" t="s">
        <v>22</v>
      </c>
      <c r="J416">
        <v>30</v>
      </c>
      <c r="K416" t="s">
        <v>71</v>
      </c>
      <c r="L416">
        <v>14500</v>
      </c>
      <c r="M416">
        <v>9</v>
      </c>
      <c r="N416">
        <v>130500</v>
      </c>
      <c r="O416">
        <v>13.24</v>
      </c>
      <c r="P416" t="s">
        <v>39</v>
      </c>
    </row>
    <row r="417" spans="1:17">
      <c r="A417" t="s">
        <v>516</v>
      </c>
      <c r="B417" t="s">
        <v>517</v>
      </c>
      <c r="C417" s="1">
        <v>45713</v>
      </c>
      <c r="D417">
        <v>51</v>
      </c>
      <c r="E417" t="s">
        <v>143</v>
      </c>
      <c r="F417" t="s">
        <v>29</v>
      </c>
      <c r="G417" t="s">
        <v>30</v>
      </c>
      <c r="H417">
        <v>5</v>
      </c>
      <c r="I417" t="s">
        <v>55</v>
      </c>
      <c r="J417">
        <v>13</v>
      </c>
      <c r="K417" t="s">
        <v>56</v>
      </c>
      <c r="L417">
        <v>3500</v>
      </c>
      <c r="M417">
        <v>1</v>
      </c>
      <c r="N417">
        <v>3500</v>
      </c>
      <c r="O417">
        <v>136.31</v>
      </c>
      <c r="P417" t="s">
        <v>39</v>
      </c>
    </row>
    <row r="418" spans="1:17">
      <c r="A418" t="s">
        <v>518</v>
      </c>
      <c r="B418" t="s">
        <v>519</v>
      </c>
      <c r="C418" s="1">
        <v>45713</v>
      </c>
      <c r="D418">
        <v>53</v>
      </c>
      <c r="E418" t="s">
        <v>143</v>
      </c>
      <c r="F418" t="s">
        <v>29</v>
      </c>
      <c r="G418" t="s">
        <v>30</v>
      </c>
      <c r="H418">
        <v>1</v>
      </c>
      <c r="I418" t="s">
        <v>37</v>
      </c>
      <c r="J418">
        <v>26</v>
      </c>
      <c r="K418" t="s">
        <v>23</v>
      </c>
      <c r="L418">
        <v>35000</v>
      </c>
      <c r="M418">
        <v>12</v>
      </c>
      <c r="N418">
        <v>420000</v>
      </c>
      <c r="O418">
        <v>181.35</v>
      </c>
      <c r="P418" t="s">
        <v>39</v>
      </c>
    </row>
    <row r="419" spans="1:17">
      <c r="A419" t="s">
        <v>518</v>
      </c>
      <c r="B419" t="s">
        <v>519</v>
      </c>
      <c r="C419" s="1">
        <v>45713</v>
      </c>
      <c r="D419">
        <v>53</v>
      </c>
      <c r="E419" t="s">
        <v>143</v>
      </c>
      <c r="F419" t="s">
        <v>29</v>
      </c>
      <c r="G419" t="s">
        <v>30</v>
      </c>
      <c r="H419">
        <v>1</v>
      </c>
      <c r="I419" t="s">
        <v>37</v>
      </c>
      <c r="J419">
        <v>26</v>
      </c>
      <c r="K419" t="s">
        <v>193</v>
      </c>
      <c r="L419">
        <v>6500</v>
      </c>
      <c r="M419">
        <v>6</v>
      </c>
      <c r="N419">
        <v>39000</v>
      </c>
      <c r="O419">
        <v>60.39</v>
      </c>
      <c r="P419" t="s">
        <v>39</v>
      </c>
    </row>
    <row r="420" spans="1:17">
      <c r="A420" t="s">
        <v>518</v>
      </c>
      <c r="B420" t="s">
        <v>519</v>
      </c>
      <c r="C420" s="1">
        <v>45713</v>
      </c>
      <c r="D420">
        <v>53</v>
      </c>
      <c r="E420" t="s">
        <v>143</v>
      </c>
      <c r="F420" t="s">
        <v>41</v>
      </c>
      <c r="G420" t="s">
        <v>30</v>
      </c>
      <c r="H420">
        <v>1</v>
      </c>
      <c r="I420" t="s">
        <v>37</v>
      </c>
      <c r="J420">
        <v>26</v>
      </c>
      <c r="K420" t="s">
        <v>62</v>
      </c>
      <c r="L420">
        <v>24000</v>
      </c>
      <c r="M420">
        <v>4</v>
      </c>
      <c r="N420">
        <v>96000</v>
      </c>
      <c r="O420">
        <v>36.64</v>
      </c>
      <c r="P420" t="s">
        <v>39</v>
      </c>
    </row>
    <row r="421" spans="1:17">
      <c r="A421" t="s">
        <v>520</v>
      </c>
      <c r="B421" t="s">
        <v>521</v>
      </c>
      <c r="C421" s="1">
        <v>45741</v>
      </c>
      <c r="D421">
        <v>32</v>
      </c>
      <c r="E421" t="s">
        <v>143</v>
      </c>
      <c r="F421" t="s">
        <v>36</v>
      </c>
      <c r="G421" t="s">
        <v>21</v>
      </c>
      <c r="H421">
        <v>1</v>
      </c>
      <c r="I421" t="s">
        <v>37</v>
      </c>
      <c r="J421">
        <v>44</v>
      </c>
      <c r="K421" t="s">
        <v>115</v>
      </c>
      <c r="L421">
        <v>25000</v>
      </c>
      <c r="M421">
        <v>10</v>
      </c>
      <c r="N421">
        <v>250000</v>
      </c>
      <c r="O421">
        <v>52.48</v>
      </c>
      <c r="P421" t="s">
        <v>24</v>
      </c>
      <c r="Q421" t="s">
        <v>265</v>
      </c>
    </row>
    <row r="422" spans="1:17">
      <c r="A422" t="s">
        <v>520</v>
      </c>
      <c r="B422" t="s">
        <v>521</v>
      </c>
      <c r="C422" s="1">
        <v>45741</v>
      </c>
      <c r="D422">
        <v>32</v>
      </c>
      <c r="E422" t="s">
        <v>143</v>
      </c>
      <c r="F422" t="s">
        <v>20</v>
      </c>
      <c r="G422" t="s">
        <v>21</v>
      </c>
      <c r="H422">
        <v>1</v>
      </c>
      <c r="I422" t="s">
        <v>37</v>
      </c>
      <c r="J422">
        <v>44</v>
      </c>
      <c r="K422" t="s">
        <v>23</v>
      </c>
      <c r="L422">
        <v>35000</v>
      </c>
      <c r="M422">
        <v>16</v>
      </c>
      <c r="N422">
        <v>560000</v>
      </c>
      <c r="O422">
        <v>170.32</v>
      </c>
      <c r="P422" t="s">
        <v>24</v>
      </c>
      <c r="Q422" t="s">
        <v>265</v>
      </c>
    </row>
    <row r="423" spans="1:17">
      <c r="A423" t="s">
        <v>520</v>
      </c>
      <c r="B423" t="s">
        <v>521</v>
      </c>
      <c r="C423" s="1">
        <v>45741</v>
      </c>
      <c r="D423">
        <v>32</v>
      </c>
      <c r="E423" t="s">
        <v>143</v>
      </c>
      <c r="F423" t="s">
        <v>29</v>
      </c>
      <c r="G423" t="s">
        <v>21</v>
      </c>
      <c r="H423">
        <v>1</v>
      </c>
      <c r="I423" t="s">
        <v>37</v>
      </c>
      <c r="J423">
        <v>44</v>
      </c>
      <c r="K423" t="s">
        <v>102</v>
      </c>
      <c r="L423">
        <v>900</v>
      </c>
      <c r="M423">
        <v>19</v>
      </c>
      <c r="N423">
        <v>17100</v>
      </c>
      <c r="O423">
        <v>173.35</v>
      </c>
      <c r="P423" t="s">
        <v>24</v>
      </c>
      <c r="Q423" t="s">
        <v>265</v>
      </c>
    </row>
    <row r="424" spans="1:17">
      <c r="A424" t="s">
        <v>522</v>
      </c>
      <c r="B424" t="s">
        <v>523</v>
      </c>
      <c r="C424" s="1">
        <v>45713</v>
      </c>
      <c r="D424">
        <v>76</v>
      </c>
      <c r="E424" t="s">
        <v>121</v>
      </c>
      <c r="F424" t="s">
        <v>20</v>
      </c>
      <c r="G424" t="s">
        <v>21</v>
      </c>
      <c r="H424">
        <v>5</v>
      </c>
      <c r="I424" t="s">
        <v>55</v>
      </c>
      <c r="J424">
        <v>56</v>
      </c>
      <c r="K424" t="s">
        <v>46</v>
      </c>
      <c r="L424">
        <v>4500</v>
      </c>
      <c r="M424">
        <v>19</v>
      </c>
      <c r="N424">
        <v>85500</v>
      </c>
      <c r="O424">
        <v>68.86</v>
      </c>
      <c r="P424" t="s">
        <v>24</v>
      </c>
      <c r="Q424" t="s">
        <v>76</v>
      </c>
    </row>
    <row r="425" spans="1:17">
      <c r="A425" t="s">
        <v>524</v>
      </c>
      <c r="B425" t="s">
        <v>525</v>
      </c>
      <c r="C425" s="1">
        <v>45682</v>
      </c>
      <c r="D425">
        <v>34</v>
      </c>
      <c r="E425" t="s">
        <v>258</v>
      </c>
      <c r="F425" t="s">
        <v>36</v>
      </c>
      <c r="G425" t="s">
        <v>21</v>
      </c>
      <c r="H425">
        <v>4</v>
      </c>
      <c r="I425" t="s">
        <v>114</v>
      </c>
      <c r="J425">
        <v>50</v>
      </c>
      <c r="K425" t="s">
        <v>42</v>
      </c>
      <c r="L425">
        <v>9000</v>
      </c>
      <c r="M425">
        <v>9</v>
      </c>
      <c r="N425">
        <v>81000</v>
      </c>
      <c r="O425">
        <v>1.44</v>
      </c>
      <c r="P425" t="s">
        <v>39</v>
      </c>
    </row>
    <row r="426" spans="1:17">
      <c r="A426" t="s">
        <v>526</v>
      </c>
      <c r="B426" t="s">
        <v>527</v>
      </c>
      <c r="C426" s="1">
        <v>45682</v>
      </c>
      <c r="D426">
        <v>37</v>
      </c>
      <c r="E426" t="s">
        <v>28</v>
      </c>
      <c r="F426" t="s">
        <v>29</v>
      </c>
      <c r="G426" t="s">
        <v>30</v>
      </c>
      <c r="H426">
        <v>2</v>
      </c>
      <c r="I426" t="s">
        <v>22</v>
      </c>
      <c r="J426">
        <v>51</v>
      </c>
      <c r="K426" t="s">
        <v>31</v>
      </c>
      <c r="L426">
        <v>5500</v>
      </c>
      <c r="M426">
        <v>2</v>
      </c>
      <c r="N426">
        <v>11000</v>
      </c>
      <c r="O426">
        <v>76.97</v>
      </c>
      <c r="P426" t="s">
        <v>39</v>
      </c>
    </row>
    <row r="427" spans="1:17">
      <c r="A427" t="s">
        <v>526</v>
      </c>
      <c r="B427" t="s">
        <v>527</v>
      </c>
      <c r="C427" s="1">
        <v>45682</v>
      </c>
      <c r="D427">
        <v>37</v>
      </c>
      <c r="E427" t="s">
        <v>28</v>
      </c>
      <c r="F427" t="s">
        <v>20</v>
      </c>
      <c r="G427" t="s">
        <v>30</v>
      </c>
      <c r="H427">
        <v>2</v>
      </c>
      <c r="I427" t="s">
        <v>22</v>
      </c>
      <c r="J427">
        <v>51</v>
      </c>
      <c r="K427" t="s">
        <v>46</v>
      </c>
      <c r="L427">
        <v>4500</v>
      </c>
      <c r="M427">
        <v>1</v>
      </c>
      <c r="N427">
        <v>4500</v>
      </c>
      <c r="O427">
        <v>146.27000000000001</v>
      </c>
      <c r="P427" t="s">
        <v>39</v>
      </c>
    </row>
    <row r="428" spans="1:17">
      <c r="A428" t="s">
        <v>526</v>
      </c>
      <c r="B428" t="s">
        <v>527</v>
      </c>
      <c r="C428" s="1">
        <v>45682</v>
      </c>
      <c r="D428">
        <v>37</v>
      </c>
      <c r="E428" t="s">
        <v>28</v>
      </c>
      <c r="F428" t="s">
        <v>36</v>
      </c>
      <c r="G428" t="s">
        <v>30</v>
      </c>
      <c r="H428">
        <v>2</v>
      </c>
      <c r="I428" t="s">
        <v>22</v>
      </c>
      <c r="J428">
        <v>51</v>
      </c>
      <c r="K428" t="s">
        <v>115</v>
      </c>
      <c r="L428">
        <v>25000</v>
      </c>
      <c r="M428">
        <v>17</v>
      </c>
      <c r="N428">
        <v>425000</v>
      </c>
      <c r="O428">
        <v>151.49</v>
      </c>
      <c r="P428" t="s">
        <v>39</v>
      </c>
    </row>
    <row r="429" spans="1:17">
      <c r="A429" t="s">
        <v>528</v>
      </c>
      <c r="B429" t="s">
        <v>315</v>
      </c>
      <c r="C429" s="1">
        <v>45741</v>
      </c>
      <c r="D429">
        <v>18</v>
      </c>
      <c r="E429" t="s">
        <v>452</v>
      </c>
      <c r="F429" t="s">
        <v>29</v>
      </c>
      <c r="G429" t="s">
        <v>21</v>
      </c>
      <c r="H429">
        <v>3</v>
      </c>
      <c r="I429" t="s">
        <v>50</v>
      </c>
      <c r="J429">
        <v>15</v>
      </c>
      <c r="K429" t="s">
        <v>102</v>
      </c>
      <c r="L429">
        <v>900</v>
      </c>
      <c r="M429">
        <v>10</v>
      </c>
      <c r="N429">
        <v>9000</v>
      </c>
      <c r="O429">
        <v>59.99</v>
      </c>
      <c r="P429" t="s">
        <v>24</v>
      </c>
      <c r="Q429" t="s">
        <v>167</v>
      </c>
    </row>
    <row r="430" spans="1:17">
      <c r="A430" t="s">
        <v>529</v>
      </c>
      <c r="B430" t="s">
        <v>530</v>
      </c>
      <c r="C430" s="1">
        <v>45713</v>
      </c>
      <c r="D430">
        <v>59</v>
      </c>
      <c r="E430" t="s">
        <v>19</v>
      </c>
      <c r="F430" t="s">
        <v>29</v>
      </c>
      <c r="G430" t="s">
        <v>21</v>
      </c>
      <c r="H430">
        <v>3</v>
      </c>
      <c r="I430" t="s">
        <v>50</v>
      </c>
      <c r="J430">
        <v>22</v>
      </c>
      <c r="K430" t="s">
        <v>102</v>
      </c>
      <c r="L430">
        <v>900</v>
      </c>
      <c r="M430">
        <v>5</v>
      </c>
      <c r="N430">
        <v>4500</v>
      </c>
      <c r="O430">
        <v>46.07</v>
      </c>
      <c r="P430" t="s">
        <v>39</v>
      </c>
    </row>
    <row r="431" spans="1:17">
      <c r="A431" t="s">
        <v>531</v>
      </c>
      <c r="B431" t="s">
        <v>532</v>
      </c>
      <c r="C431" s="1">
        <v>45741</v>
      </c>
      <c r="D431">
        <v>18</v>
      </c>
      <c r="E431" t="s">
        <v>189</v>
      </c>
      <c r="F431" t="s">
        <v>29</v>
      </c>
      <c r="G431" t="s">
        <v>21</v>
      </c>
      <c r="H431">
        <v>1</v>
      </c>
      <c r="I431" t="s">
        <v>37</v>
      </c>
      <c r="J431">
        <v>8</v>
      </c>
      <c r="K431" t="s">
        <v>102</v>
      </c>
      <c r="L431">
        <v>900</v>
      </c>
      <c r="M431">
        <v>1</v>
      </c>
      <c r="N431">
        <v>900</v>
      </c>
      <c r="O431">
        <v>132.56</v>
      </c>
      <c r="P431" t="s">
        <v>39</v>
      </c>
    </row>
    <row r="432" spans="1:17">
      <c r="A432" t="s">
        <v>533</v>
      </c>
      <c r="B432" t="s">
        <v>534</v>
      </c>
      <c r="C432" s="1">
        <v>45682</v>
      </c>
      <c r="D432">
        <v>30</v>
      </c>
      <c r="E432" t="s">
        <v>110</v>
      </c>
      <c r="F432" t="s">
        <v>29</v>
      </c>
      <c r="G432" t="s">
        <v>30</v>
      </c>
      <c r="H432">
        <v>5</v>
      </c>
      <c r="I432" t="s">
        <v>55</v>
      </c>
      <c r="J432">
        <v>25</v>
      </c>
      <c r="K432" t="s">
        <v>58</v>
      </c>
      <c r="L432">
        <v>16000</v>
      </c>
      <c r="M432">
        <v>4</v>
      </c>
      <c r="N432">
        <v>64000</v>
      </c>
      <c r="O432">
        <v>60.57</v>
      </c>
      <c r="P432" t="s">
        <v>24</v>
      </c>
      <c r="Q432" t="s">
        <v>284</v>
      </c>
    </row>
    <row r="433" spans="1:17">
      <c r="A433" t="s">
        <v>535</v>
      </c>
      <c r="B433" t="s">
        <v>536</v>
      </c>
      <c r="C433" s="1">
        <v>45682</v>
      </c>
      <c r="D433">
        <v>50</v>
      </c>
      <c r="E433" t="s">
        <v>140</v>
      </c>
      <c r="F433" t="s">
        <v>36</v>
      </c>
      <c r="G433" t="s">
        <v>30</v>
      </c>
      <c r="H433">
        <v>5</v>
      </c>
      <c r="I433" t="s">
        <v>55</v>
      </c>
      <c r="J433">
        <v>54</v>
      </c>
      <c r="K433" t="s">
        <v>38</v>
      </c>
      <c r="L433">
        <v>20000</v>
      </c>
      <c r="M433">
        <v>16</v>
      </c>
      <c r="N433">
        <v>320000</v>
      </c>
      <c r="O433">
        <v>157.06</v>
      </c>
      <c r="P433" t="s">
        <v>39</v>
      </c>
    </row>
    <row r="434" spans="1:17">
      <c r="A434" t="s">
        <v>537</v>
      </c>
      <c r="B434" t="s">
        <v>538</v>
      </c>
      <c r="C434" s="1">
        <v>45713</v>
      </c>
      <c r="D434">
        <v>41</v>
      </c>
      <c r="E434" t="s">
        <v>143</v>
      </c>
      <c r="F434" t="s">
        <v>29</v>
      </c>
      <c r="G434" t="s">
        <v>21</v>
      </c>
      <c r="H434">
        <v>3</v>
      </c>
      <c r="I434" t="s">
        <v>50</v>
      </c>
      <c r="J434">
        <v>23</v>
      </c>
      <c r="K434" t="s">
        <v>23</v>
      </c>
      <c r="L434">
        <v>35000</v>
      </c>
      <c r="M434">
        <v>1</v>
      </c>
      <c r="N434">
        <v>35000</v>
      </c>
      <c r="O434">
        <v>66.459999999999994</v>
      </c>
      <c r="P434" t="s">
        <v>24</v>
      </c>
      <c r="Q434" t="s">
        <v>25</v>
      </c>
    </row>
    <row r="435" spans="1:17">
      <c r="A435" t="s">
        <v>537</v>
      </c>
      <c r="B435" t="s">
        <v>538</v>
      </c>
      <c r="C435" s="1">
        <v>45713</v>
      </c>
      <c r="D435">
        <v>41</v>
      </c>
      <c r="E435" t="s">
        <v>143</v>
      </c>
      <c r="F435" t="s">
        <v>36</v>
      </c>
      <c r="G435" t="s">
        <v>21</v>
      </c>
      <c r="H435">
        <v>3</v>
      </c>
      <c r="I435" t="s">
        <v>50</v>
      </c>
      <c r="J435">
        <v>23</v>
      </c>
      <c r="K435" t="s">
        <v>42</v>
      </c>
      <c r="L435">
        <v>9000</v>
      </c>
      <c r="M435">
        <v>4</v>
      </c>
      <c r="N435">
        <v>36000</v>
      </c>
      <c r="O435">
        <v>134.49</v>
      </c>
      <c r="P435" t="s">
        <v>24</v>
      </c>
      <c r="Q435" t="s">
        <v>25</v>
      </c>
    </row>
    <row r="436" spans="1:17">
      <c r="A436" t="s">
        <v>539</v>
      </c>
      <c r="B436" t="s">
        <v>540</v>
      </c>
      <c r="C436" s="1">
        <v>45682</v>
      </c>
      <c r="D436">
        <v>35</v>
      </c>
      <c r="E436" t="s">
        <v>299</v>
      </c>
      <c r="F436" t="s">
        <v>36</v>
      </c>
      <c r="G436" t="s">
        <v>21</v>
      </c>
      <c r="H436">
        <v>3</v>
      </c>
      <c r="I436" t="s">
        <v>50</v>
      </c>
      <c r="J436">
        <v>47</v>
      </c>
      <c r="K436" t="s">
        <v>57</v>
      </c>
      <c r="L436">
        <v>150000</v>
      </c>
      <c r="M436">
        <v>6</v>
      </c>
      <c r="N436">
        <v>900000</v>
      </c>
      <c r="O436">
        <v>10.49</v>
      </c>
      <c r="P436" t="s">
        <v>39</v>
      </c>
    </row>
    <row r="437" spans="1:17">
      <c r="A437" t="s">
        <v>539</v>
      </c>
      <c r="B437" t="s">
        <v>540</v>
      </c>
      <c r="C437" s="1">
        <v>45682</v>
      </c>
      <c r="D437">
        <v>35</v>
      </c>
      <c r="E437" t="s">
        <v>299</v>
      </c>
      <c r="F437" t="s">
        <v>20</v>
      </c>
      <c r="G437" t="s">
        <v>21</v>
      </c>
      <c r="H437">
        <v>3</v>
      </c>
      <c r="I437" t="s">
        <v>50</v>
      </c>
      <c r="J437">
        <v>47</v>
      </c>
      <c r="K437" t="s">
        <v>58</v>
      </c>
      <c r="L437">
        <v>16000</v>
      </c>
      <c r="M437">
        <v>12</v>
      </c>
      <c r="N437">
        <v>192000</v>
      </c>
      <c r="O437">
        <v>170.52</v>
      </c>
      <c r="P437" t="s">
        <v>39</v>
      </c>
    </row>
    <row r="438" spans="1:17">
      <c r="A438" t="s">
        <v>541</v>
      </c>
      <c r="B438" t="s">
        <v>542</v>
      </c>
      <c r="C438" s="1">
        <v>45682</v>
      </c>
      <c r="D438">
        <v>70</v>
      </c>
      <c r="E438" t="s">
        <v>176</v>
      </c>
      <c r="F438" t="s">
        <v>20</v>
      </c>
      <c r="G438" t="s">
        <v>21</v>
      </c>
      <c r="H438">
        <v>1</v>
      </c>
      <c r="I438" t="s">
        <v>37</v>
      </c>
      <c r="J438">
        <v>55</v>
      </c>
      <c r="K438" t="s">
        <v>23</v>
      </c>
      <c r="L438">
        <v>35000</v>
      </c>
      <c r="M438">
        <v>9</v>
      </c>
      <c r="N438">
        <v>315000</v>
      </c>
      <c r="O438">
        <v>191.04</v>
      </c>
      <c r="P438" t="s">
        <v>39</v>
      </c>
    </row>
    <row r="439" spans="1:17">
      <c r="A439" t="s">
        <v>541</v>
      </c>
      <c r="B439" t="s">
        <v>542</v>
      </c>
      <c r="C439" s="1">
        <v>45682</v>
      </c>
      <c r="D439">
        <v>70</v>
      </c>
      <c r="E439" t="s">
        <v>176</v>
      </c>
      <c r="F439" t="s">
        <v>29</v>
      </c>
      <c r="G439" t="s">
        <v>21</v>
      </c>
      <c r="H439">
        <v>1</v>
      </c>
      <c r="I439" t="s">
        <v>37</v>
      </c>
      <c r="J439">
        <v>55</v>
      </c>
      <c r="K439" t="s">
        <v>83</v>
      </c>
      <c r="L439">
        <v>1000</v>
      </c>
      <c r="M439">
        <v>11</v>
      </c>
      <c r="N439">
        <v>11000</v>
      </c>
      <c r="O439">
        <v>74.84</v>
      </c>
      <c r="P439" t="s">
        <v>39</v>
      </c>
    </row>
    <row r="440" spans="1:17">
      <c r="A440" t="s">
        <v>541</v>
      </c>
      <c r="B440" t="s">
        <v>542</v>
      </c>
      <c r="C440" s="1">
        <v>45682</v>
      </c>
      <c r="D440">
        <v>70</v>
      </c>
      <c r="E440" t="s">
        <v>176</v>
      </c>
      <c r="F440" t="s">
        <v>36</v>
      </c>
      <c r="G440" t="s">
        <v>21</v>
      </c>
      <c r="H440">
        <v>1</v>
      </c>
      <c r="I440" t="s">
        <v>37</v>
      </c>
      <c r="J440">
        <v>55</v>
      </c>
      <c r="K440" t="s">
        <v>65</v>
      </c>
      <c r="L440">
        <v>30000</v>
      </c>
      <c r="M440">
        <v>13</v>
      </c>
      <c r="N440">
        <v>390000</v>
      </c>
      <c r="O440">
        <v>23.21</v>
      </c>
      <c r="P440" t="s">
        <v>39</v>
      </c>
    </row>
    <row r="441" spans="1:17">
      <c r="A441" t="s">
        <v>543</v>
      </c>
      <c r="B441" t="s">
        <v>544</v>
      </c>
      <c r="C441" s="1">
        <v>45713</v>
      </c>
      <c r="D441">
        <v>50</v>
      </c>
      <c r="E441" t="s">
        <v>61</v>
      </c>
      <c r="F441" t="s">
        <v>41</v>
      </c>
      <c r="G441" t="s">
        <v>30</v>
      </c>
      <c r="H441">
        <v>2</v>
      </c>
      <c r="I441" t="s">
        <v>22</v>
      </c>
      <c r="J441">
        <v>52</v>
      </c>
      <c r="K441" t="s">
        <v>71</v>
      </c>
      <c r="L441">
        <v>14500</v>
      </c>
      <c r="M441">
        <v>16</v>
      </c>
      <c r="N441">
        <v>232000</v>
      </c>
      <c r="O441">
        <v>182.29</v>
      </c>
      <c r="P441" t="s">
        <v>24</v>
      </c>
      <c r="Q441" t="s">
        <v>284</v>
      </c>
    </row>
    <row r="442" spans="1:17">
      <c r="A442" t="s">
        <v>543</v>
      </c>
      <c r="B442" t="s">
        <v>544</v>
      </c>
      <c r="C442" s="1">
        <v>45713</v>
      </c>
      <c r="D442">
        <v>50</v>
      </c>
      <c r="E442" t="s">
        <v>61</v>
      </c>
      <c r="F442" t="s">
        <v>29</v>
      </c>
      <c r="G442" t="s">
        <v>30</v>
      </c>
      <c r="H442">
        <v>2</v>
      </c>
      <c r="I442" t="s">
        <v>22</v>
      </c>
      <c r="J442">
        <v>52</v>
      </c>
      <c r="K442" t="s">
        <v>31</v>
      </c>
      <c r="L442">
        <v>5500</v>
      </c>
      <c r="M442">
        <v>13</v>
      </c>
      <c r="N442">
        <v>71500</v>
      </c>
      <c r="O442">
        <v>36.659999999999997</v>
      </c>
      <c r="P442" t="s">
        <v>24</v>
      </c>
      <c r="Q442" t="s">
        <v>284</v>
      </c>
    </row>
    <row r="443" spans="1:17">
      <c r="A443" t="s">
        <v>543</v>
      </c>
      <c r="B443" t="s">
        <v>544</v>
      </c>
      <c r="C443" s="1">
        <v>45713</v>
      </c>
      <c r="D443">
        <v>50</v>
      </c>
      <c r="E443" t="s">
        <v>61</v>
      </c>
      <c r="F443" t="s">
        <v>36</v>
      </c>
      <c r="G443" t="s">
        <v>30</v>
      </c>
      <c r="H443">
        <v>2</v>
      </c>
      <c r="I443" t="s">
        <v>22</v>
      </c>
      <c r="J443">
        <v>52</v>
      </c>
      <c r="K443" t="s">
        <v>115</v>
      </c>
      <c r="L443">
        <v>25000</v>
      </c>
      <c r="M443">
        <v>5</v>
      </c>
      <c r="N443">
        <v>125000</v>
      </c>
      <c r="O443">
        <v>122.47</v>
      </c>
      <c r="P443" t="s">
        <v>24</v>
      </c>
      <c r="Q443" t="s">
        <v>284</v>
      </c>
    </row>
    <row r="444" spans="1:17">
      <c r="A444" t="s">
        <v>545</v>
      </c>
      <c r="B444" t="s">
        <v>546</v>
      </c>
      <c r="C444" s="1">
        <v>45682</v>
      </c>
      <c r="D444">
        <v>78</v>
      </c>
      <c r="E444" t="s">
        <v>176</v>
      </c>
      <c r="F444" t="s">
        <v>29</v>
      </c>
      <c r="G444" t="s">
        <v>30</v>
      </c>
      <c r="H444">
        <v>1</v>
      </c>
      <c r="I444" t="s">
        <v>37</v>
      </c>
      <c r="J444">
        <v>29</v>
      </c>
      <c r="K444" t="s">
        <v>51</v>
      </c>
      <c r="L444">
        <v>9000</v>
      </c>
      <c r="M444">
        <v>20</v>
      </c>
      <c r="N444">
        <v>180000</v>
      </c>
      <c r="O444">
        <v>104.06</v>
      </c>
      <c r="P444" t="s">
        <v>24</v>
      </c>
      <c r="Q444" t="s">
        <v>96</v>
      </c>
    </row>
    <row r="445" spans="1:17">
      <c r="A445" t="s">
        <v>547</v>
      </c>
      <c r="B445" t="s">
        <v>548</v>
      </c>
      <c r="C445" s="1">
        <v>45713</v>
      </c>
      <c r="D445">
        <v>71</v>
      </c>
      <c r="E445" t="s">
        <v>70</v>
      </c>
      <c r="F445" t="s">
        <v>41</v>
      </c>
      <c r="G445" t="s">
        <v>30</v>
      </c>
      <c r="H445">
        <v>2</v>
      </c>
      <c r="I445" t="s">
        <v>22</v>
      </c>
      <c r="J445">
        <v>23</v>
      </c>
      <c r="K445" t="s">
        <v>62</v>
      </c>
      <c r="L445">
        <v>24000</v>
      </c>
      <c r="M445">
        <v>16</v>
      </c>
      <c r="N445">
        <v>384000</v>
      </c>
      <c r="O445">
        <v>169.84</v>
      </c>
      <c r="P445" t="s">
        <v>39</v>
      </c>
    </row>
    <row r="446" spans="1:17">
      <c r="A446" t="s">
        <v>547</v>
      </c>
      <c r="B446" t="s">
        <v>548</v>
      </c>
      <c r="C446" s="1">
        <v>45713</v>
      </c>
      <c r="D446">
        <v>71</v>
      </c>
      <c r="E446" t="s">
        <v>70</v>
      </c>
      <c r="F446" t="s">
        <v>29</v>
      </c>
      <c r="G446" t="s">
        <v>30</v>
      </c>
      <c r="H446">
        <v>2</v>
      </c>
      <c r="I446" t="s">
        <v>22</v>
      </c>
      <c r="J446">
        <v>23</v>
      </c>
      <c r="K446" t="s">
        <v>164</v>
      </c>
      <c r="L446">
        <v>600</v>
      </c>
      <c r="M446">
        <v>16</v>
      </c>
      <c r="N446">
        <v>9600</v>
      </c>
      <c r="O446">
        <v>15.44</v>
      </c>
      <c r="P446" t="s">
        <v>39</v>
      </c>
    </row>
    <row r="447" spans="1:17">
      <c r="A447" t="s">
        <v>547</v>
      </c>
      <c r="B447" t="s">
        <v>548</v>
      </c>
      <c r="C447" s="1">
        <v>45713</v>
      </c>
      <c r="D447">
        <v>71</v>
      </c>
      <c r="E447" t="s">
        <v>70</v>
      </c>
      <c r="F447" t="s">
        <v>36</v>
      </c>
      <c r="G447" t="s">
        <v>30</v>
      </c>
      <c r="H447">
        <v>2</v>
      </c>
      <c r="I447" t="s">
        <v>22</v>
      </c>
      <c r="J447">
        <v>23</v>
      </c>
      <c r="K447" t="s">
        <v>115</v>
      </c>
      <c r="L447">
        <v>25000</v>
      </c>
      <c r="M447">
        <v>9</v>
      </c>
      <c r="N447">
        <v>225000</v>
      </c>
      <c r="O447">
        <v>48.56</v>
      </c>
      <c r="P447" t="s">
        <v>39</v>
      </c>
    </row>
    <row r="448" spans="1:17">
      <c r="A448" t="s">
        <v>549</v>
      </c>
      <c r="B448" t="s">
        <v>550</v>
      </c>
      <c r="C448" s="1">
        <v>45713</v>
      </c>
      <c r="D448">
        <v>80</v>
      </c>
      <c r="E448" t="s">
        <v>113</v>
      </c>
      <c r="F448" t="s">
        <v>29</v>
      </c>
      <c r="G448" t="s">
        <v>30</v>
      </c>
      <c r="H448">
        <v>1</v>
      </c>
      <c r="I448" t="s">
        <v>37</v>
      </c>
      <c r="J448">
        <v>26</v>
      </c>
      <c r="K448" t="s">
        <v>31</v>
      </c>
      <c r="L448">
        <v>5500</v>
      </c>
      <c r="M448">
        <v>16</v>
      </c>
      <c r="N448">
        <v>88000</v>
      </c>
      <c r="O448">
        <v>63.55</v>
      </c>
      <c r="P448" t="s">
        <v>39</v>
      </c>
    </row>
    <row r="449" spans="1:17">
      <c r="A449" t="s">
        <v>549</v>
      </c>
      <c r="B449" t="s">
        <v>550</v>
      </c>
      <c r="C449" s="1">
        <v>45713</v>
      </c>
      <c r="D449">
        <v>80</v>
      </c>
      <c r="E449" t="s">
        <v>113</v>
      </c>
      <c r="F449" t="s">
        <v>41</v>
      </c>
      <c r="G449" t="s">
        <v>30</v>
      </c>
      <c r="H449">
        <v>1</v>
      </c>
      <c r="I449" t="s">
        <v>37</v>
      </c>
      <c r="J449">
        <v>26</v>
      </c>
      <c r="K449" t="s">
        <v>42</v>
      </c>
      <c r="L449">
        <v>9000</v>
      </c>
      <c r="M449">
        <v>14</v>
      </c>
      <c r="N449">
        <v>126000</v>
      </c>
      <c r="O449">
        <v>20.98</v>
      </c>
      <c r="P449" t="s">
        <v>39</v>
      </c>
    </row>
    <row r="450" spans="1:17">
      <c r="A450" t="s">
        <v>549</v>
      </c>
      <c r="B450" t="s">
        <v>550</v>
      </c>
      <c r="C450" s="1">
        <v>45713</v>
      </c>
      <c r="D450">
        <v>80</v>
      </c>
      <c r="E450" t="s">
        <v>113</v>
      </c>
      <c r="F450" t="s">
        <v>29</v>
      </c>
      <c r="G450" t="s">
        <v>30</v>
      </c>
      <c r="H450">
        <v>1</v>
      </c>
      <c r="I450" t="s">
        <v>37</v>
      </c>
      <c r="J450">
        <v>26</v>
      </c>
      <c r="K450" t="s">
        <v>58</v>
      </c>
      <c r="L450">
        <v>16000</v>
      </c>
      <c r="M450">
        <v>1</v>
      </c>
      <c r="N450">
        <v>16000</v>
      </c>
      <c r="O450">
        <v>111.65</v>
      </c>
      <c r="P450" t="s">
        <v>39</v>
      </c>
    </row>
    <row r="451" spans="1:17">
      <c r="A451" t="s">
        <v>551</v>
      </c>
      <c r="B451" t="s">
        <v>552</v>
      </c>
      <c r="C451" s="1">
        <v>45713</v>
      </c>
      <c r="D451">
        <v>54</v>
      </c>
      <c r="E451" t="s">
        <v>189</v>
      </c>
      <c r="F451" t="s">
        <v>20</v>
      </c>
      <c r="G451" t="s">
        <v>21</v>
      </c>
      <c r="H451">
        <v>3</v>
      </c>
      <c r="I451" t="s">
        <v>50</v>
      </c>
      <c r="J451">
        <v>42</v>
      </c>
      <c r="K451" t="s">
        <v>23</v>
      </c>
      <c r="L451">
        <v>35000</v>
      </c>
      <c r="M451">
        <v>20</v>
      </c>
      <c r="N451">
        <v>700000</v>
      </c>
      <c r="O451">
        <v>66.73</v>
      </c>
      <c r="P451" t="s">
        <v>39</v>
      </c>
    </row>
    <row r="452" spans="1:17">
      <c r="A452" t="s">
        <v>553</v>
      </c>
      <c r="B452" t="s">
        <v>554</v>
      </c>
      <c r="C452" s="1">
        <v>45713</v>
      </c>
      <c r="D452">
        <v>62</v>
      </c>
      <c r="E452" t="s">
        <v>198</v>
      </c>
      <c r="F452" t="s">
        <v>36</v>
      </c>
      <c r="G452" t="s">
        <v>21</v>
      </c>
      <c r="H452">
        <v>1</v>
      </c>
      <c r="I452" t="s">
        <v>37</v>
      </c>
      <c r="J452">
        <v>7</v>
      </c>
      <c r="K452" t="s">
        <v>38</v>
      </c>
      <c r="L452">
        <v>20000</v>
      </c>
      <c r="M452">
        <v>6</v>
      </c>
      <c r="N452">
        <v>120000</v>
      </c>
      <c r="O452">
        <v>9.6300000000000008</v>
      </c>
      <c r="P452" t="s">
        <v>39</v>
      </c>
    </row>
    <row r="453" spans="1:17">
      <c r="A453" t="s">
        <v>553</v>
      </c>
      <c r="B453" t="s">
        <v>554</v>
      </c>
      <c r="C453" s="1">
        <v>45713</v>
      </c>
      <c r="D453">
        <v>62</v>
      </c>
      <c r="E453" t="s">
        <v>198</v>
      </c>
      <c r="F453" t="s">
        <v>29</v>
      </c>
      <c r="G453" t="s">
        <v>21</v>
      </c>
      <c r="H453">
        <v>1</v>
      </c>
      <c r="I453" t="s">
        <v>37</v>
      </c>
      <c r="J453">
        <v>7</v>
      </c>
      <c r="K453" t="s">
        <v>31</v>
      </c>
      <c r="L453">
        <v>5500</v>
      </c>
      <c r="M453">
        <v>14</v>
      </c>
      <c r="N453">
        <v>77000</v>
      </c>
      <c r="O453">
        <v>28.52</v>
      </c>
      <c r="P453" t="s">
        <v>39</v>
      </c>
    </row>
    <row r="454" spans="1:17">
      <c r="A454" t="s">
        <v>553</v>
      </c>
      <c r="B454" t="s">
        <v>554</v>
      </c>
      <c r="C454" s="1">
        <v>45713</v>
      </c>
      <c r="D454">
        <v>62</v>
      </c>
      <c r="E454" t="s">
        <v>198</v>
      </c>
      <c r="F454" t="s">
        <v>20</v>
      </c>
      <c r="G454" t="s">
        <v>21</v>
      </c>
      <c r="H454">
        <v>1</v>
      </c>
      <c r="I454" t="s">
        <v>37</v>
      </c>
      <c r="J454">
        <v>7</v>
      </c>
      <c r="K454" t="s">
        <v>58</v>
      </c>
      <c r="L454">
        <v>16000</v>
      </c>
      <c r="M454">
        <v>7</v>
      </c>
      <c r="N454">
        <v>112000</v>
      </c>
      <c r="O454">
        <v>51.23</v>
      </c>
      <c r="P454" t="s">
        <v>39</v>
      </c>
    </row>
    <row r="455" spans="1:17">
      <c r="A455" t="s">
        <v>555</v>
      </c>
      <c r="B455" t="s">
        <v>556</v>
      </c>
      <c r="C455" s="1">
        <v>45713</v>
      </c>
      <c r="D455">
        <v>31</v>
      </c>
      <c r="E455" t="s">
        <v>82</v>
      </c>
      <c r="F455" t="s">
        <v>41</v>
      </c>
      <c r="G455" t="s">
        <v>21</v>
      </c>
      <c r="H455">
        <v>3</v>
      </c>
      <c r="I455" t="s">
        <v>50</v>
      </c>
      <c r="J455">
        <v>30</v>
      </c>
      <c r="K455" t="s">
        <v>71</v>
      </c>
      <c r="L455">
        <v>14500</v>
      </c>
      <c r="M455">
        <v>19</v>
      </c>
      <c r="N455">
        <v>275500</v>
      </c>
      <c r="O455">
        <v>91.75</v>
      </c>
      <c r="P455" t="s">
        <v>24</v>
      </c>
      <c r="Q455" t="s">
        <v>167</v>
      </c>
    </row>
    <row r="456" spans="1:17">
      <c r="A456" t="s">
        <v>557</v>
      </c>
      <c r="B456" t="s">
        <v>558</v>
      </c>
      <c r="C456" s="1">
        <v>45682</v>
      </c>
      <c r="D456">
        <v>33</v>
      </c>
      <c r="E456" t="s">
        <v>90</v>
      </c>
      <c r="F456" t="s">
        <v>29</v>
      </c>
      <c r="G456" t="s">
        <v>21</v>
      </c>
      <c r="H456">
        <v>5</v>
      </c>
      <c r="I456" t="s">
        <v>55</v>
      </c>
      <c r="J456">
        <v>34</v>
      </c>
      <c r="K456" t="s">
        <v>164</v>
      </c>
      <c r="L456">
        <v>600</v>
      </c>
      <c r="M456">
        <v>5</v>
      </c>
      <c r="N456">
        <v>3000</v>
      </c>
      <c r="O456">
        <v>146.22999999999999</v>
      </c>
      <c r="P456" t="s">
        <v>39</v>
      </c>
    </row>
    <row r="457" spans="1:17">
      <c r="A457" t="s">
        <v>557</v>
      </c>
      <c r="B457" t="s">
        <v>558</v>
      </c>
      <c r="C457" s="1">
        <v>45682</v>
      </c>
      <c r="D457">
        <v>33</v>
      </c>
      <c r="E457" t="s">
        <v>90</v>
      </c>
      <c r="F457" t="s">
        <v>36</v>
      </c>
      <c r="G457" t="s">
        <v>21</v>
      </c>
      <c r="H457">
        <v>5</v>
      </c>
      <c r="I457" t="s">
        <v>55</v>
      </c>
      <c r="J457">
        <v>34</v>
      </c>
      <c r="K457" t="s">
        <v>38</v>
      </c>
      <c r="L457">
        <v>20000</v>
      </c>
      <c r="M457">
        <v>20</v>
      </c>
      <c r="N457">
        <v>400000</v>
      </c>
      <c r="O457">
        <v>77.790000000000006</v>
      </c>
      <c r="P457" t="s">
        <v>39</v>
      </c>
    </row>
    <row r="458" spans="1:17">
      <c r="A458" t="s">
        <v>557</v>
      </c>
      <c r="B458" t="s">
        <v>558</v>
      </c>
      <c r="C458" s="1">
        <v>45682</v>
      </c>
      <c r="D458">
        <v>33</v>
      </c>
      <c r="E458" t="s">
        <v>90</v>
      </c>
      <c r="F458" t="s">
        <v>41</v>
      </c>
      <c r="G458" t="s">
        <v>21</v>
      </c>
      <c r="H458">
        <v>5</v>
      </c>
      <c r="I458" t="s">
        <v>55</v>
      </c>
      <c r="J458">
        <v>34</v>
      </c>
      <c r="K458" t="s">
        <v>62</v>
      </c>
      <c r="L458">
        <v>24000</v>
      </c>
      <c r="M458">
        <v>17</v>
      </c>
      <c r="N458">
        <v>408000</v>
      </c>
      <c r="O458">
        <v>176.6</v>
      </c>
      <c r="P458" t="s">
        <v>39</v>
      </c>
    </row>
    <row r="459" spans="1:17">
      <c r="A459" t="s">
        <v>559</v>
      </c>
      <c r="B459" t="s">
        <v>560</v>
      </c>
      <c r="C459" s="1">
        <v>45741</v>
      </c>
      <c r="D459">
        <v>69</v>
      </c>
      <c r="E459" t="s">
        <v>70</v>
      </c>
      <c r="F459" t="s">
        <v>29</v>
      </c>
      <c r="G459" t="s">
        <v>30</v>
      </c>
      <c r="H459">
        <v>3</v>
      </c>
      <c r="I459" t="s">
        <v>50</v>
      </c>
      <c r="J459">
        <v>26</v>
      </c>
      <c r="K459" t="s">
        <v>23</v>
      </c>
      <c r="L459">
        <v>35000</v>
      </c>
      <c r="M459">
        <v>17</v>
      </c>
      <c r="N459">
        <v>595000</v>
      </c>
      <c r="O459">
        <v>120.7</v>
      </c>
      <c r="P459" t="s">
        <v>39</v>
      </c>
    </row>
    <row r="460" spans="1:17">
      <c r="A460" t="s">
        <v>561</v>
      </c>
      <c r="B460" t="s">
        <v>562</v>
      </c>
      <c r="C460" s="1">
        <v>45741</v>
      </c>
      <c r="D460">
        <v>56</v>
      </c>
      <c r="E460" t="s">
        <v>79</v>
      </c>
      <c r="F460" t="s">
        <v>20</v>
      </c>
      <c r="G460" t="s">
        <v>21</v>
      </c>
      <c r="H460">
        <v>3</v>
      </c>
      <c r="I460" t="s">
        <v>50</v>
      </c>
      <c r="J460">
        <v>14</v>
      </c>
      <c r="K460" t="s">
        <v>51</v>
      </c>
      <c r="L460">
        <v>9000</v>
      </c>
      <c r="M460">
        <v>12</v>
      </c>
      <c r="N460">
        <v>108000</v>
      </c>
      <c r="O460">
        <v>142.22</v>
      </c>
      <c r="P460" t="s">
        <v>39</v>
      </c>
    </row>
    <row r="461" spans="1:17">
      <c r="A461" t="s">
        <v>563</v>
      </c>
      <c r="B461" t="s">
        <v>564</v>
      </c>
      <c r="C461" s="1">
        <v>45713</v>
      </c>
      <c r="D461">
        <v>69</v>
      </c>
      <c r="E461" t="s">
        <v>86</v>
      </c>
      <c r="F461" t="s">
        <v>29</v>
      </c>
      <c r="G461" t="s">
        <v>30</v>
      </c>
      <c r="H461">
        <v>1</v>
      </c>
      <c r="I461" t="s">
        <v>37</v>
      </c>
      <c r="J461">
        <v>57</v>
      </c>
      <c r="K461" t="s">
        <v>164</v>
      </c>
      <c r="L461">
        <v>600</v>
      </c>
      <c r="M461">
        <v>2</v>
      </c>
      <c r="N461">
        <v>1200</v>
      </c>
      <c r="O461">
        <v>11.09</v>
      </c>
      <c r="P461" t="s">
        <v>39</v>
      </c>
    </row>
    <row r="462" spans="1:17">
      <c r="A462" t="s">
        <v>565</v>
      </c>
      <c r="B462" t="s">
        <v>566</v>
      </c>
      <c r="C462" s="1">
        <v>45741</v>
      </c>
      <c r="D462">
        <v>50</v>
      </c>
      <c r="E462" t="s">
        <v>28</v>
      </c>
      <c r="F462" t="s">
        <v>36</v>
      </c>
      <c r="G462" t="s">
        <v>30</v>
      </c>
      <c r="H462">
        <v>2</v>
      </c>
      <c r="I462" t="s">
        <v>22</v>
      </c>
      <c r="J462">
        <v>44</v>
      </c>
      <c r="K462" t="s">
        <v>115</v>
      </c>
      <c r="L462">
        <v>25000</v>
      </c>
      <c r="M462">
        <v>4</v>
      </c>
      <c r="N462">
        <v>100000</v>
      </c>
      <c r="O462">
        <v>162.9</v>
      </c>
      <c r="P462" t="s">
        <v>39</v>
      </c>
    </row>
    <row r="463" spans="1:17">
      <c r="A463" t="s">
        <v>565</v>
      </c>
      <c r="B463" t="s">
        <v>566</v>
      </c>
      <c r="C463" s="1">
        <v>45741</v>
      </c>
      <c r="D463">
        <v>50</v>
      </c>
      <c r="E463" t="s">
        <v>28</v>
      </c>
      <c r="F463" t="s">
        <v>41</v>
      </c>
      <c r="G463" t="s">
        <v>30</v>
      </c>
      <c r="H463">
        <v>2</v>
      </c>
      <c r="I463" t="s">
        <v>22</v>
      </c>
      <c r="J463">
        <v>44</v>
      </c>
      <c r="K463" t="s">
        <v>62</v>
      </c>
      <c r="L463">
        <v>24000</v>
      </c>
      <c r="M463">
        <v>18</v>
      </c>
      <c r="N463">
        <v>432000</v>
      </c>
      <c r="O463">
        <v>173.67</v>
      </c>
      <c r="P463" t="s">
        <v>39</v>
      </c>
    </row>
    <row r="464" spans="1:17">
      <c r="A464" t="s">
        <v>565</v>
      </c>
      <c r="B464" t="s">
        <v>566</v>
      </c>
      <c r="C464" s="1">
        <v>45741</v>
      </c>
      <c r="D464">
        <v>50</v>
      </c>
      <c r="E464" t="s">
        <v>28</v>
      </c>
      <c r="F464" t="s">
        <v>29</v>
      </c>
      <c r="G464" t="s">
        <v>30</v>
      </c>
      <c r="H464">
        <v>2</v>
      </c>
      <c r="I464" t="s">
        <v>22</v>
      </c>
      <c r="J464">
        <v>44</v>
      </c>
      <c r="K464" t="s">
        <v>72</v>
      </c>
      <c r="L464">
        <v>350</v>
      </c>
      <c r="M464">
        <v>18</v>
      </c>
      <c r="N464">
        <v>6300</v>
      </c>
      <c r="O464">
        <v>148.61000000000001</v>
      </c>
      <c r="P464" t="s">
        <v>39</v>
      </c>
    </row>
    <row r="465" spans="1:17">
      <c r="A465" t="s">
        <v>567</v>
      </c>
      <c r="B465" t="s">
        <v>568</v>
      </c>
      <c r="C465" s="1">
        <v>45682</v>
      </c>
      <c r="D465">
        <v>46</v>
      </c>
      <c r="E465" t="s">
        <v>189</v>
      </c>
      <c r="F465" t="s">
        <v>36</v>
      </c>
      <c r="G465" t="s">
        <v>30</v>
      </c>
      <c r="H465">
        <v>4</v>
      </c>
      <c r="I465" t="s">
        <v>114</v>
      </c>
      <c r="J465">
        <v>45</v>
      </c>
      <c r="K465" t="s">
        <v>42</v>
      </c>
      <c r="L465">
        <v>9000</v>
      </c>
      <c r="M465">
        <v>7</v>
      </c>
      <c r="N465">
        <v>63000</v>
      </c>
      <c r="O465">
        <v>148.86000000000001</v>
      </c>
      <c r="P465" t="s">
        <v>39</v>
      </c>
    </row>
    <row r="466" spans="1:17">
      <c r="A466" t="s">
        <v>567</v>
      </c>
      <c r="B466" t="s">
        <v>568</v>
      </c>
      <c r="C466" s="1">
        <v>45682</v>
      </c>
      <c r="D466">
        <v>46</v>
      </c>
      <c r="E466" t="s">
        <v>189</v>
      </c>
      <c r="F466" t="s">
        <v>29</v>
      </c>
      <c r="G466" t="s">
        <v>30</v>
      </c>
      <c r="H466">
        <v>4</v>
      </c>
      <c r="I466" t="s">
        <v>114</v>
      </c>
      <c r="J466">
        <v>45</v>
      </c>
      <c r="K466" t="s">
        <v>31</v>
      </c>
      <c r="L466">
        <v>5500</v>
      </c>
      <c r="M466">
        <v>12</v>
      </c>
      <c r="N466">
        <v>66000</v>
      </c>
      <c r="O466">
        <v>166.08</v>
      </c>
      <c r="P466" t="s">
        <v>39</v>
      </c>
    </row>
    <row r="467" spans="1:17">
      <c r="A467" t="s">
        <v>567</v>
      </c>
      <c r="B467" t="s">
        <v>568</v>
      </c>
      <c r="C467" s="1">
        <v>45682</v>
      </c>
      <c r="D467">
        <v>46</v>
      </c>
      <c r="E467" t="s">
        <v>189</v>
      </c>
      <c r="F467" t="s">
        <v>41</v>
      </c>
      <c r="G467" t="s">
        <v>30</v>
      </c>
      <c r="H467">
        <v>4</v>
      </c>
      <c r="I467" t="s">
        <v>114</v>
      </c>
      <c r="J467">
        <v>45</v>
      </c>
      <c r="K467" t="s">
        <v>62</v>
      </c>
      <c r="L467">
        <v>24000</v>
      </c>
      <c r="M467">
        <v>20</v>
      </c>
      <c r="N467">
        <v>480000</v>
      </c>
      <c r="O467">
        <v>109.55</v>
      </c>
      <c r="P467" t="s">
        <v>39</v>
      </c>
    </row>
    <row r="468" spans="1:17">
      <c r="A468" t="s">
        <v>569</v>
      </c>
      <c r="B468" t="s">
        <v>570</v>
      </c>
      <c r="C468" s="1">
        <v>45682</v>
      </c>
      <c r="D468">
        <v>40</v>
      </c>
      <c r="E468" t="s">
        <v>101</v>
      </c>
      <c r="F468" t="s">
        <v>41</v>
      </c>
      <c r="G468" t="s">
        <v>30</v>
      </c>
      <c r="H468">
        <v>2</v>
      </c>
      <c r="I468" t="s">
        <v>22</v>
      </c>
      <c r="J468">
        <v>12</v>
      </c>
      <c r="K468" t="s">
        <v>71</v>
      </c>
      <c r="L468">
        <v>14500</v>
      </c>
      <c r="M468">
        <v>9</v>
      </c>
      <c r="N468">
        <v>130500</v>
      </c>
      <c r="O468">
        <v>56.18</v>
      </c>
      <c r="P468" t="s">
        <v>39</v>
      </c>
    </row>
    <row r="469" spans="1:17">
      <c r="A469" t="s">
        <v>569</v>
      </c>
      <c r="B469" t="s">
        <v>570</v>
      </c>
      <c r="C469" s="1">
        <v>45682</v>
      </c>
      <c r="D469">
        <v>40</v>
      </c>
      <c r="E469" t="s">
        <v>101</v>
      </c>
      <c r="F469" t="s">
        <v>20</v>
      </c>
      <c r="G469" t="s">
        <v>30</v>
      </c>
      <c r="H469">
        <v>2</v>
      </c>
      <c r="I469" t="s">
        <v>22</v>
      </c>
      <c r="J469">
        <v>12</v>
      </c>
      <c r="K469" t="s">
        <v>46</v>
      </c>
      <c r="L469">
        <v>4500</v>
      </c>
      <c r="M469">
        <v>9</v>
      </c>
      <c r="N469">
        <v>40500</v>
      </c>
      <c r="O469">
        <v>32.61</v>
      </c>
      <c r="P469" t="s">
        <v>39</v>
      </c>
    </row>
    <row r="470" spans="1:17">
      <c r="A470" t="s">
        <v>569</v>
      </c>
      <c r="B470" t="s">
        <v>570</v>
      </c>
      <c r="C470" s="1">
        <v>45682</v>
      </c>
      <c r="D470">
        <v>40</v>
      </c>
      <c r="E470" t="s">
        <v>101</v>
      </c>
      <c r="F470" t="s">
        <v>29</v>
      </c>
      <c r="G470" t="s">
        <v>30</v>
      </c>
      <c r="H470">
        <v>2</v>
      </c>
      <c r="I470" t="s">
        <v>22</v>
      </c>
      <c r="J470">
        <v>12</v>
      </c>
      <c r="K470" t="s">
        <v>102</v>
      </c>
      <c r="L470">
        <v>900</v>
      </c>
      <c r="M470">
        <v>5</v>
      </c>
      <c r="N470">
        <v>4500</v>
      </c>
      <c r="O470">
        <v>66.45</v>
      </c>
      <c r="P470" t="s">
        <v>39</v>
      </c>
    </row>
    <row r="471" spans="1:17">
      <c r="A471" t="s">
        <v>571</v>
      </c>
      <c r="B471" t="s">
        <v>503</v>
      </c>
      <c r="C471" s="1">
        <v>45741</v>
      </c>
      <c r="D471">
        <v>35</v>
      </c>
      <c r="E471" t="s">
        <v>258</v>
      </c>
      <c r="F471" t="s">
        <v>36</v>
      </c>
      <c r="G471" t="s">
        <v>21</v>
      </c>
      <c r="H471">
        <v>4</v>
      </c>
      <c r="I471" t="s">
        <v>114</v>
      </c>
      <c r="J471">
        <v>50</v>
      </c>
      <c r="K471" t="s">
        <v>71</v>
      </c>
      <c r="L471">
        <v>14500</v>
      </c>
      <c r="M471">
        <v>17</v>
      </c>
      <c r="N471">
        <v>246500</v>
      </c>
      <c r="O471">
        <v>191.42</v>
      </c>
      <c r="P471" t="s">
        <v>39</v>
      </c>
    </row>
    <row r="472" spans="1:17">
      <c r="A472" t="s">
        <v>571</v>
      </c>
      <c r="B472" t="s">
        <v>503</v>
      </c>
      <c r="C472" s="1">
        <v>45741</v>
      </c>
      <c r="D472">
        <v>35</v>
      </c>
      <c r="E472" t="s">
        <v>258</v>
      </c>
      <c r="F472" t="s">
        <v>41</v>
      </c>
      <c r="G472" t="s">
        <v>21</v>
      </c>
      <c r="H472">
        <v>4</v>
      </c>
      <c r="I472" t="s">
        <v>114</v>
      </c>
      <c r="J472">
        <v>50</v>
      </c>
      <c r="K472" t="s">
        <v>42</v>
      </c>
      <c r="L472">
        <v>9000</v>
      </c>
      <c r="M472">
        <v>6</v>
      </c>
      <c r="N472">
        <v>54000</v>
      </c>
      <c r="O472">
        <v>157.36000000000001</v>
      </c>
      <c r="P472" t="s">
        <v>39</v>
      </c>
    </row>
    <row r="473" spans="1:17">
      <c r="A473" t="s">
        <v>571</v>
      </c>
      <c r="B473" t="s">
        <v>503</v>
      </c>
      <c r="C473" s="1">
        <v>45741</v>
      </c>
      <c r="D473">
        <v>35</v>
      </c>
      <c r="E473" t="s">
        <v>258</v>
      </c>
      <c r="F473" t="s">
        <v>20</v>
      </c>
      <c r="G473" t="s">
        <v>21</v>
      </c>
      <c r="H473">
        <v>4</v>
      </c>
      <c r="I473" t="s">
        <v>114</v>
      </c>
      <c r="J473">
        <v>50</v>
      </c>
      <c r="K473" t="s">
        <v>23</v>
      </c>
      <c r="L473">
        <v>35000</v>
      </c>
      <c r="M473">
        <v>13</v>
      </c>
      <c r="N473">
        <v>455000</v>
      </c>
      <c r="O473">
        <v>108.84</v>
      </c>
      <c r="P473" t="s">
        <v>39</v>
      </c>
    </row>
    <row r="474" spans="1:17">
      <c r="A474" t="s">
        <v>572</v>
      </c>
      <c r="B474" t="s">
        <v>573</v>
      </c>
      <c r="C474" s="1">
        <v>45741</v>
      </c>
      <c r="D474">
        <v>60</v>
      </c>
      <c r="E474" t="s">
        <v>113</v>
      </c>
      <c r="F474" t="s">
        <v>29</v>
      </c>
      <c r="G474" t="s">
        <v>21</v>
      </c>
      <c r="H474">
        <v>3</v>
      </c>
      <c r="I474" t="s">
        <v>50</v>
      </c>
      <c r="J474">
        <v>43</v>
      </c>
      <c r="K474" t="s">
        <v>193</v>
      </c>
      <c r="L474">
        <v>6500</v>
      </c>
      <c r="M474">
        <v>1</v>
      </c>
      <c r="N474">
        <v>6500</v>
      </c>
      <c r="O474">
        <v>164.83</v>
      </c>
      <c r="P474" t="s">
        <v>39</v>
      </c>
    </row>
    <row r="475" spans="1:17">
      <c r="A475" t="s">
        <v>574</v>
      </c>
      <c r="B475" t="s">
        <v>575</v>
      </c>
      <c r="C475" s="1">
        <v>45713</v>
      </c>
      <c r="D475">
        <v>60</v>
      </c>
      <c r="E475" t="s">
        <v>198</v>
      </c>
      <c r="F475" t="s">
        <v>29</v>
      </c>
      <c r="G475" t="s">
        <v>21</v>
      </c>
      <c r="H475">
        <v>1</v>
      </c>
      <c r="I475" t="s">
        <v>37</v>
      </c>
      <c r="J475">
        <v>58</v>
      </c>
      <c r="K475" t="s">
        <v>87</v>
      </c>
      <c r="L475">
        <v>7500</v>
      </c>
      <c r="M475">
        <v>10</v>
      </c>
      <c r="N475">
        <v>75000</v>
      </c>
      <c r="O475">
        <v>51.69</v>
      </c>
      <c r="P475" t="s">
        <v>39</v>
      </c>
    </row>
    <row r="476" spans="1:17">
      <c r="A476" t="s">
        <v>574</v>
      </c>
      <c r="B476" t="s">
        <v>575</v>
      </c>
      <c r="C476" s="1">
        <v>45713</v>
      </c>
      <c r="D476">
        <v>60</v>
      </c>
      <c r="E476" t="s">
        <v>198</v>
      </c>
      <c r="F476" t="s">
        <v>41</v>
      </c>
      <c r="G476" t="s">
        <v>21</v>
      </c>
      <c r="H476">
        <v>1</v>
      </c>
      <c r="I476" t="s">
        <v>37</v>
      </c>
      <c r="J476">
        <v>58</v>
      </c>
      <c r="K476" t="s">
        <v>42</v>
      </c>
      <c r="L476">
        <v>9000</v>
      </c>
      <c r="M476">
        <v>12</v>
      </c>
      <c r="N476">
        <v>108000</v>
      </c>
      <c r="O476">
        <v>182.31</v>
      </c>
      <c r="P476" t="s">
        <v>39</v>
      </c>
    </row>
    <row r="477" spans="1:17">
      <c r="A477" t="s">
        <v>576</v>
      </c>
      <c r="B477" t="s">
        <v>577</v>
      </c>
      <c r="C477" s="1">
        <v>45713</v>
      </c>
      <c r="D477">
        <v>73</v>
      </c>
      <c r="E477" t="s">
        <v>90</v>
      </c>
      <c r="F477" t="s">
        <v>20</v>
      </c>
      <c r="G477" t="s">
        <v>21</v>
      </c>
      <c r="H477">
        <v>3</v>
      </c>
      <c r="I477" t="s">
        <v>50</v>
      </c>
      <c r="J477">
        <v>19</v>
      </c>
      <c r="K477" t="s">
        <v>58</v>
      </c>
      <c r="L477">
        <v>16000</v>
      </c>
      <c r="M477">
        <v>7</v>
      </c>
      <c r="N477">
        <v>112000</v>
      </c>
      <c r="O477">
        <v>125.57</v>
      </c>
      <c r="P477" t="s">
        <v>39</v>
      </c>
    </row>
    <row r="478" spans="1:17">
      <c r="A478" t="s">
        <v>578</v>
      </c>
      <c r="B478" t="s">
        <v>579</v>
      </c>
      <c r="C478" s="1">
        <v>45713</v>
      </c>
      <c r="D478">
        <v>70</v>
      </c>
      <c r="E478" t="s">
        <v>95</v>
      </c>
      <c r="F478" t="s">
        <v>41</v>
      </c>
      <c r="G478" t="s">
        <v>21</v>
      </c>
      <c r="H478">
        <v>1</v>
      </c>
      <c r="I478" t="s">
        <v>37</v>
      </c>
      <c r="J478">
        <v>35</v>
      </c>
      <c r="K478" t="s">
        <v>71</v>
      </c>
      <c r="L478">
        <v>14500</v>
      </c>
      <c r="M478">
        <v>2</v>
      </c>
      <c r="N478">
        <v>29000</v>
      </c>
      <c r="O478">
        <v>143.52000000000001</v>
      </c>
      <c r="P478" t="s">
        <v>39</v>
      </c>
    </row>
    <row r="479" spans="1:17">
      <c r="A479" t="s">
        <v>580</v>
      </c>
      <c r="B479" t="s">
        <v>581</v>
      </c>
      <c r="C479" s="1">
        <v>45741</v>
      </c>
      <c r="D479">
        <v>25</v>
      </c>
      <c r="E479" t="s">
        <v>49</v>
      </c>
      <c r="F479" t="s">
        <v>36</v>
      </c>
      <c r="G479" t="s">
        <v>21</v>
      </c>
      <c r="H479">
        <v>5</v>
      </c>
      <c r="I479" t="s">
        <v>55</v>
      </c>
      <c r="J479">
        <v>51</v>
      </c>
      <c r="K479" t="s">
        <v>105</v>
      </c>
      <c r="L479">
        <v>75000</v>
      </c>
      <c r="M479">
        <v>13</v>
      </c>
      <c r="N479">
        <v>975000</v>
      </c>
      <c r="O479">
        <v>77.91</v>
      </c>
      <c r="P479" t="s">
        <v>24</v>
      </c>
      <c r="Q479" t="s">
        <v>32</v>
      </c>
    </row>
    <row r="480" spans="1:17">
      <c r="A480" t="s">
        <v>582</v>
      </c>
      <c r="B480" t="s">
        <v>583</v>
      </c>
      <c r="C480" s="1">
        <v>45682</v>
      </c>
      <c r="D480">
        <v>56</v>
      </c>
      <c r="E480" t="s">
        <v>118</v>
      </c>
      <c r="F480" t="s">
        <v>41</v>
      </c>
      <c r="G480" t="s">
        <v>30</v>
      </c>
      <c r="H480">
        <v>5</v>
      </c>
      <c r="I480" t="s">
        <v>55</v>
      </c>
      <c r="J480">
        <v>44</v>
      </c>
      <c r="K480" t="s">
        <v>42</v>
      </c>
      <c r="L480">
        <v>9000</v>
      </c>
      <c r="M480">
        <v>17</v>
      </c>
      <c r="N480">
        <v>153000</v>
      </c>
      <c r="O480">
        <v>71.86</v>
      </c>
      <c r="P480" t="s">
        <v>24</v>
      </c>
      <c r="Q480" t="s">
        <v>284</v>
      </c>
    </row>
    <row r="481" spans="1:17">
      <c r="A481" t="s">
        <v>582</v>
      </c>
      <c r="B481" t="s">
        <v>583</v>
      </c>
      <c r="C481" s="1">
        <v>45682</v>
      </c>
      <c r="D481">
        <v>56</v>
      </c>
      <c r="E481" t="s">
        <v>118</v>
      </c>
      <c r="F481" t="s">
        <v>36</v>
      </c>
      <c r="G481" t="s">
        <v>30</v>
      </c>
      <c r="H481">
        <v>5</v>
      </c>
      <c r="I481" t="s">
        <v>55</v>
      </c>
      <c r="J481">
        <v>44</v>
      </c>
      <c r="K481" t="s">
        <v>38</v>
      </c>
      <c r="L481">
        <v>20000</v>
      </c>
      <c r="M481">
        <v>10</v>
      </c>
      <c r="N481">
        <v>200000</v>
      </c>
      <c r="O481">
        <v>58.32</v>
      </c>
      <c r="P481" t="s">
        <v>24</v>
      </c>
      <c r="Q481" t="s">
        <v>284</v>
      </c>
    </row>
    <row r="482" spans="1:17">
      <c r="A482" t="s">
        <v>582</v>
      </c>
      <c r="B482" t="s">
        <v>583</v>
      </c>
      <c r="C482" s="1">
        <v>45682</v>
      </c>
      <c r="D482">
        <v>56</v>
      </c>
      <c r="E482" t="s">
        <v>118</v>
      </c>
      <c r="F482" t="s">
        <v>29</v>
      </c>
      <c r="G482" t="s">
        <v>30</v>
      </c>
      <c r="H482">
        <v>5</v>
      </c>
      <c r="I482" t="s">
        <v>55</v>
      </c>
      <c r="J482">
        <v>44</v>
      </c>
      <c r="K482" t="s">
        <v>83</v>
      </c>
      <c r="L482">
        <v>1000</v>
      </c>
      <c r="M482">
        <v>15</v>
      </c>
      <c r="N482">
        <v>15000</v>
      </c>
      <c r="O482">
        <v>56.66</v>
      </c>
      <c r="P482" t="s">
        <v>24</v>
      </c>
      <c r="Q482" t="s">
        <v>284</v>
      </c>
    </row>
    <row r="483" spans="1:17">
      <c r="A483" t="s">
        <v>584</v>
      </c>
      <c r="B483" t="s">
        <v>585</v>
      </c>
      <c r="C483" s="1">
        <v>45713</v>
      </c>
      <c r="D483">
        <v>66</v>
      </c>
      <c r="E483" t="s">
        <v>118</v>
      </c>
      <c r="F483" t="s">
        <v>36</v>
      </c>
      <c r="G483" t="s">
        <v>30</v>
      </c>
      <c r="H483">
        <v>2</v>
      </c>
      <c r="I483" t="s">
        <v>22</v>
      </c>
      <c r="J483">
        <v>11</v>
      </c>
      <c r="K483" t="s">
        <v>62</v>
      </c>
      <c r="L483">
        <v>24000</v>
      </c>
      <c r="M483">
        <v>12</v>
      </c>
      <c r="N483">
        <v>288000</v>
      </c>
      <c r="O483">
        <v>135.62</v>
      </c>
      <c r="P483" t="s">
        <v>39</v>
      </c>
    </row>
    <row r="484" spans="1:17">
      <c r="A484" t="s">
        <v>584</v>
      </c>
      <c r="B484" t="s">
        <v>585</v>
      </c>
      <c r="C484" s="1">
        <v>45713</v>
      </c>
      <c r="D484">
        <v>66</v>
      </c>
      <c r="E484" t="s">
        <v>118</v>
      </c>
      <c r="F484" t="s">
        <v>29</v>
      </c>
      <c r="G484" t="s">
        <v>30</v>
      </c>
      <c r="H484">
        <v>2</v>
      </c>
      <c r="I484" t="s">
        <v>22</v>
      </c>
      <c r="J484">
        <v>11</v>
      </c>
      <c r="K484" t="s">
        <v>102</v>
      </c>
      <c r="L484">
        <v>900</v>
      </c>
      <c r="M484">
        <v>18</v>
      </c>
      <c r="N484">
        <v>16200</v>
      </c>
      <c r="O484">
        <v>110.93</v>
      </c>
      <c r="P484" t="s">
        <v>39</v>
      </c>
    </row>
    <row r="485" spans="1:17">
      <c r="A485" t="s">
        <v>584</v>
      </c>
      <c r="B485" t="s">
        <v>585</v>
      </c>
      <c r="C485" s="1">
        <v>45713</v>
      </c>
      <c r="D485">
        <v>66</v>
      </c>
      <c r="E485" t="s">
        <v>118</v>
      </c>
      <c r="F485" t="s">
        <v>41</v>
      </c>
      <c r="G485" t="s">
        <v>30</v>
      </c>
      <c r="H485">
        <v>2</v>
      </c>
      <c r="I485" t="s">
        <v>22</v>
      </c>
      <c r="J485">
        <v>11</v>
      </c>
      <c r="K485" t="s">
        <v>38</v>
      </c>
      <c r="L485">
        <v>20000</v>
      </c>
      <c r="M485">
        <v>1</v>
      </c>
      <c r="N485">
        <v>20000</v>
      </c>
      <c r="O485">
        <v>25.09</v>
      </c>
      <c r="P485" t="s">
        <v>39</v>
      </c>
    </row>
    <row r="486" spans="1:17">
      <c r="A486" t="s">
        <v>586</v>
      </c>
      <c r="B486" t="s">
        <v>587</v>
      </c>
      <c r="C486" s="1">
        <v>45741</v>
      </c>
      <c r="D486">
        <v>26</v>
      </c>
      <c r="E486" t="s">
        <v>149</v>
      </c>
      <c r="F486" t="s">
        <v>20</v>
      </c>
      <c r="G486" t="s">
        <v>21</v>
      </c>
      <c r="H486">
        <v>2</v>
      </c>
      <c r="I486" t="s">
        <v>22</v>
      </c>
      <c r="J486">
        <v>48</v>
      </c>
      <c r="K486" t="s">
        <v>46</v>
      </c>
      <c r="L486">
        <v>4500</v>
      </c>
      <c r="M486">
        <v>9</v>
      </c>
      <c r="N486">
        <v>40500</v>
      </c>
      <c r="O486">
        <v>123.57</v>
      </c>
      <c r="P486" t="s">
        <v>39</v>
      </c>
    </row>
    <row r="487" spans="1:17">
      <c r="A487" t="s">
        <v>586</v>
      </c>
      <c r="B487" t="s">
        <v>587</v>
      </c>
      <c r="C487" s="1">
        <v>45741</v>
      </c>
      <c r="D487">
        <v>26</v>
      </c>
      <c r="E487" t="s">
        <v>149</v>
      </c>
      <c r="F487" t="s">
        <v>41</v>
      </c>
      <c r="G487" t="s">
        <v>21</v>
      </c>
      <c r="H487">
        <v>2</v>
      </c>
      <c r="I487" t="s">
        <v>22</v>
      </c>
      <c r="J487">
        <v>48</v>
      </c>
      <c r="K487" t="s">
        <v>38</v>
      </c>
      <c r="L487">
        <v>20000</v>
      </c>
      <c r="M487">
        <v>19</v>
      </c>
      <c r="N487">
        <v>380000</v>
      </c>
      <c r="O487">
        <v>23.37</v>
      </c>
      <c r="P487" t="s">
        <v>39</v>
      </c>
    </row>
    <row r="488" spans="1:17">
      <c r="A488" t="s">
        <v>586</v>
      </c>
      <c r="B488" t="s">
        <v>587</v>
      </c>
      <c r="C488" s="1">
        <v>45741</v>
      </c>
      <c r="D488">
        <v>26</v>
      </c>
      <c r="E488" t="s">
        <v>149</v>
      </c>
      <c r="F488" t="s">
        <v>36</v>
      </c>
      <c r="G488" t="s">
        <v>21</v>
      </c>
      <c r="H488">
        <v>2</v>
      </c>
      <c r="I488" t="s">
        <v>22</v>
      </c>
      <c r="J488">
        <v>48</v>
      </c>
      <c r="K488" t="s">
        <v>42</v>
      </c>
      <c r="L488">
        <v>9000</v>
      </c>
      <c r="M488">
        <v>18</v>
      </c>
      <c r="N488">
        <v>162000</v>
      </c>
      <c r="O488">
        <v>170.35</v>
      </c>
      <c r="P488" t="s">
        <v>39</v>
      </c>
    </row>
    <row r="489" spans="1:17">
      <c r="A489" t="s">
        <v>588</v>
      </c>
      <c r="B489" t="s">
        <v>589</v>
      </c>
      <c r="C489" s="1">
        <v>45682</v>
      </c>
      <c r="D489">
        <v>25</v>
      </c>
      <c r="E489" t="s">
        <v>101</v>
      </c>
      <c r="F489" t="s">
        <v>36</v>
      </c>
      <c r="G489" t="s">
        <v>21</v>
      </c>
      <c r="H489">
        <v>2</v>
      </c>
      <c r="I489" t="s">
        <v>22</v>
      </c>
      <c r="J489">
        <v>17</v>
      </c>
      <c r="K489" t="s">
        <v>65</v>
      </c>
      <c r="L489">
        <v>30000</v>
      </c>
      <c r="M489">
        <v>8</v>
      </c>
      <c r="N489">
        <v>240000</v>
      </c>
      <c r="O489">
        <v>134.41999999999999</v>
      </c>
      <c r="P489" t="s">
        <v>39</v>
      </c>
    </row>
    <row r="490" spans="1:17">
      <c r="A490" t="s">
        <v>588</v>
      </c>
      <c r="B490" t="s">
        <v>589</v>
      </c>
      <c r="C490" s="1">
        <v>45682</v>
      </c>
      <c r="D490">
        <v>25</v>
      </c>
      <c r="E490" t="s">
        <v>101</v>
      </c>
      <c r="F490" t="s">
        <v>20</v>
      </c>
      <c r="G490" t="s">
        <v>21</v>
      </c>
      <c r="H490">
        <v>2</v>
      </c>
      <c r="I490" t="s">
        <v>22</v>
      </c>
      <c r="J490">
        <v>17</v>
      </c>
      <c r="K490" t="s">
        <v>58</v>
      </c>
      <c r="L490">
        <v>16000</v>
      </c>
      <c r="M490">
        <v>3</v>
      </c>
      <c r="N490">
        <v>48000</v>
      </c>
      <c r="O490">
        <v>57.38</v>
      </c>
      <c r="P490" t="s">
        <v>39</v>
      </c>
    </row>
    <row r="491" spans="1:17">
      <c r="A491" t="s">
        <v>590</v>
      </c>
      <c r="B491" t="s">
        <v>591</v>
      </c>
      <c r="C491" s="1">
        <v>45741</v>
      </c>
      <c r="D491">
        <v>56</v>
      </c>
      <c r="E491" t="s">
        <v>90</v>
      </c>
      <c r="F491" t="s">
        <v>36</v>
      </c>
      <c r="G491" t="s">
        <v>30</v>
      </c>
      <c r="H491">
        <v>5</v>
      </c>
      <c r="I491" t="s">
        <v>55</v>
      </c>
      <c r="J491">
        <v>22</v>
      </c>
      <c r="K491" t="s">
        <v>65</v>
      </c>
      <c r="L491">
        <v>30000</v>
      </c>
      <c r="M491">
        <v>8</v>
      </c>
      <c r="N491">
        <v>240000</v>
      </c>
      <c r="O491">
        <v>1.46</v>
      </c>
      <c r="P491" t="s">
        <v>24</v>
      </c>
      <c r="Q491" t="s">
        <v>25</v>
      </c>
    </row>
    <row r="492" spans="1:17">
      <c r="A492" t="s">
        <v>590</v>
      </c>
      <c r="B492" t="s">
        <v>591</v>
      </c>
      <c r="C492" s="1">
        <v>45741</v>
      </c>
      <c r="D492">
        <v>56</v>
      </c>
      <c r="E492" t="s">
        <v>90</v>
      </c>
      <c r="F492" t="s">
        <v>29</v>
      </c>
      <c r="G492" t="s">
        <v>30</v>
      </c>
      <c r="H492">
        <v>5</v>
      </c>
      <c r="I492" t="s">
        <v>55</v>
      </c>
      <c r="J492">
        <v>22</v>
      </c>
      <c r="K492" t="s">
        <v>46</v>
      </c>
      <c r="L492">
        <v>4500</v>
      </c>
      <c r="M492">
        <v>14</v>
      </c>
      <c r="N492">
        <v>63000</v>
      </c>
      <c r="O492">
        <v>142.58000000000001</v>
      </c>
      <c r="P492" t="s">
        <v>24</v>
      </c>
      <c r="Q492" t="s">
        <v>25</v>
      </c>
    </row>
    <row r="493" spans="1:17">
      <c r="A493" t="s">
        <v>592</v>
      </c>
      <c r="B493" t="s">
        <v>593</v>
      </c>
      <c r="C493" s="1">
        <v>45713</v>
      </c>
      <c r="D493">
        <v>62</v>
      </c>
      <c r="E493" t="s">
        <v>140</v>
      </c>
      <c r="F493" t="s">
        <v>29</v>
      </c>
      <c r="G493" t="s">
        <v>30</v>
      </c>
      <c r="H493">
        <v>4</v>
      </c>
      <c r="I493" t="s">
        <v>114</v>
      </c>
      <c r="J493">
        <v>57</v>
      </c>
      <c r="K493" t="s">
        <v>83</v>
      </c>
      <c r="L493">
        <v>1000</v>
      </c>
      <c r="M493">
        <v>20</v>
      </c>
      <c r="N493">
        <v>20000</v>
      </c>
      <c r="O493">
        <v>35.57</v>
      </c>
      <c r="P493" t="s">
        <v>39</v>
      </c>
    </row>
    <row r="494" spans="1:17">
      <c r="A494" t="s">
        <v>592</v>
      </c>
      <c r="B494" t="s">
        <v>593</v>
      </c>
      <c r="C494" s="1">
        <v>45713</v>
      </c>
      <c r="D494">
        <v>62</v>
      </c>
      <c r="E494" t="s">
        <v>140</v>
      </c>
      <c r="F494" t="s">
        <v>36</v>
      </c>
      <c r="G494" t="s">
        <v>30</v>
      </c>
      <c r="H494">
        <v>4</v>
      </c>
      <c r="I494" t="s">
        <v>114</v>
      </c>
      <c r="J494">
        <v>57</v>
      </c>
      <c r="K494" t="s">
        <v>38</v>
      </c>
      <c r="L494">
        <v>20000</v>
      </c>
      <c r="M494">
        <v>5</v>
      </c>
      <c r="N494">
        <v>100000</v>
      </c>
      <c r="O494">
        <v>168.44</v>
      </c>
      <c r="P494" t="s">
        <v>39</v>
      </c>
    </row>
    <row r="495" spans="1:17">
      <c r="A495" t="s">
        <v>594</v>
      </c>
      <c r="B495" t="s">
        <v>595</v>
      </c>
      <c r="C495" s="1">
        <v>45682</v>
      </c>
      <c r="D495">
        <v>41</v>
      </c>
      <c r="E495" t="s">
        <v>143</v>
      </c>
      <c r="F495" t="s">
        <v>41</v>
      </c>
      <c r="G495" t="s">
        <v>21</v>
      </c>
      <c r="H495">
        <v>1</v>
      </c>
      <c r="I495" t="s">
        <v>37</v>
      </c>
      <c r="J495">
        <v>47</v>
      </c>
      <c r="K495" t="s">
        <v>62</v>
      </c>
      <c r="L495">
        <v>24000</v>
      </c>
      <c r="M495">
        <v>2</v>
      </c>
      <c r="N495">
        <v>48000</v>
      </c>
      <c r="O495">
        <v>42.95</v>
      </c>
      <c r="P495" t="s">
        <v>39</v>
      </c>
    </row>
    <row r="496" spans="1:17">
      <c r="A496" t="s">
        <v>594</v>
      </c>
      <c r="B496" t="s">
        <v>595</v>
      </c>
      <c r="C496" s="1">
        <v>45682</v>
      </c>
      <c r="D496">
        <v>41</v>
      </c>
      <c r="E496" t="s">
        <v>143</v>
      </c>
      <c r="F496" t="s">
        <v>36</v>
      </c>
      <c r="G496" t="s">
        <v>21</v>
      </c>
      <c r="H496">
        <v>1</v>
      </c>
      <c r="I496" t="s">
        <v>37</v>
      </c>
      <c r="J496">
        <v>47</v>
      </c>
      <c r="K496" t="s">
        <v>62</v>
      </c>
      <c r="L496">
        <v>24000</v>
      </c>
      <c r="M496">
        <v>18</v>
      </c>
      <c r="N496">
        <v>432000</v>
      </c>
      <c r="O496">
        <v>108.92</v>
      </c>
      <c r="P496" t="s">
        <v>39</v>
      </c>
    </row>
    <row r="497" spans="1:17">
      <c r="A497" t="s">
        <v>594</v>
      </c>
      <c r="B497" t="s">
        <v>595</v>
      </c>
      <c r="C497" s="1">
        <v>45682</v>
      </c>
      <c r="D497">
        <v>41</v>
      </c>
      <c r="E497" t="s">
        <v>143</v>
      </c>
      <c r="F497" t="s">
        <v>20</v>
      </c>
      <c r="G497" t="s">
        <v>21</v>
      </c>
      <c r="H497">
        <v>1</v>
      </c>
      <c r="I497" t="s">
        <v>37</v>
      </c>
      <c r="J497">
        <v>47</v>
      </c>
      <c r="K497" t="s">
        <v>23</v>
      </c>
      <c r="L497">
        <v>35000</v>
      </c>
      <c r="M497">
        <v>5</v>
      </c>
      <c r="N497">
        <v>175000</v>
      </c>
      <c r="O497">
        <v>130.94999999999999</v>
      </c>
      <c r="P497" t="s">
        <v>39</v>
      </c>
    </row>
    <row r="498" spans="1:17">
      <c r="A498" t="s">
        <v>596</v>
      </c>
      <c r="B498" t="s">
        <v>597</v>
      </c>
      <c r="C498" s="1">
        <v>45713</v>
      </c>
      <c r="D498">
        <v>66</v>
      </c>
      <c r="E498" t="s">
        <v>113</v>
      </c>
      <c r="F498" t="s">
        <v>36</v>
      </c>
      <c r="G498" t="s">
        <v>30</v>
      </c>
      <c r="H498">
        <v>5</v>
      </c>
      <c r="I498" t="s">
        <v>55</v>
      </c>
      <c r="J498">
        <v>9</v>
      </c>
      <c r="K498" t="s">
        <v>42</v>
      </c>
      <c r="L498">
        <v>9000</v>
      </c>
      <c r="M498">
        <v>20</v>
      </c>
      <c r="N498">
        <v>180000</v>
      </c>
      <c r="O498">
        <v>132.69999999999999</v>
      </c>
      <c r="P498" t="s">
        <v>39</v>
      </c>
    </row>
    <row r="499" spans="1:17">
      <c r="A499" t="s">
        <v>596</v>
      </c>
      <c r="B499" t="s">
        <v>597</v>
      </c>
      <c r="C499" s="1">
        <v>45713</v>
      </c>
      <c r="D499">
        <v>66</v>
      </c>
      <c r="E499" t="s">
        <v>113</v>
      </c>
      <c r="F499" t="s">
        <v>29</v>
      </c>
      <c r="G499" t="s">
        <v>30</v>
      </c>
      <c r="H499">
        <v>5</v>
      </c>
      <c r="I499" t="s">
        <v>55</v>
      </c>
      <c r="J499">
        <v>9</v>
      </c>
      <c r="K499" t="s">
        <v>164</v>
      </c>
      <c r="L499">
        <v>600</v>
      </c>
      <c r="M499">
        <v>5</v>
      </c>
      <c r="N499">
        <v>3000</v>
      </c>
      <c r="O499">
        <v>151.56</v>
      </c>
      <c r="P499" t="s">
        <v>39</v>
      </c>
    </row>
    <row r="500" spans="1:17">
      <c r="A500" t="s">
        <v>598</v>
      </c>
      <c r="B500" t="s">
        <v>599</v>
      </c>
      <c r="C500" s="1">
        <v>45713</v>
      </c>
      <c r="D500">
        <v>36</v>
      </c>
      <c r="E500" t="s">
        <v>131</v>
      </c>
      <c r="F500" t="s">
        <v>20</v>
      </c>
      <c r="G500" t="s">
        <v>21</v>
      </c>
      <c r="H500">
        <v>3</v>
      </c>
      <c r="I500" t="s">
        <v>50</v>
      </c>
      <c r="J500">
        <v>48</v>
      </c>
      <c r="K500" t="s">
        <v>51</v>
      </c>
      <c r="L500">
        <v>9000</v>
      </c>
      <c r="M500">
        <v>2</v>
      </c>
      <c r="N500">
        <v>18000</v>
      </c>
      <c r="O500">
        <v>74.2</v>
      </c>
      <c r="P500" t="s">
        <v>24</v>
      </c>
      <c r="Q500" t="s">
        <v>32</v>
      </c>
    </row>
    <row r="501" spans="1:17">
      <c r="A501" t="s">
        <v>598</v>
      </c>
      <c r="B501" t="s">
        <v>599</v>
      </c>
      <c r="C501" s="1">
        <v>45713</v>
      </c>
      <c r="D501">
        <v>36</v>
      </c>
      <c r="E501" t="s">
        <v>131</v>
      </c>
      <c r="F501" t="s">
        <v>41</v>
      </c>
      <c r="G501" t="s">
        <v>21</v>
      </c>
      <c r="H501">
        <v>3</v>
      </c>
      <c r="I501" t="s">
        <v>50</v>
      </c>
      <c r="J501">
        <v>48</v>
      </c>
      <c r="K501" t="s">
        <v>38</v>
      </c>
      <c r="L501">
        <v>20000</v>
      </c>
      <c r="M501">
        <v>12</v>
      </c>
      <c r="N501">
        <v>240000</v>
      </c>
      <c r="O501">
        <v>103.82</v>
      </c>
      <c r="P501" t="s">
        <v>24</v>
      </c>
      <c r="Q501" t="s">
        <v>32</v>
      </c>
    </row>
    <row r="502" spans="1:17">
      <c r="A502" t="s">
        <v>600</v>
      </c>
      <c r="B502" t="s">
        <v>601</v>
      </c>
      <c r="C502" s="1">
        <v>45741</v>
      </c>
      <c r="D502">
        <v>76</v>
      </c>
      <c r="E502" t="s">
        <v>35</v>
      </c>
      <c r="F502" t="s">
        <v>36</v>
      </c>
      <c r="G502" t="s">
        <v>21</v>
      </c>
      <c r="H502">
        <v>1</v>
      </c>
      <c r="I502" t="s">
        <v>37</v>
      </c>
      <c r="J502">
        <v>3</v>
      </c>
      <c r="K502" t="s">
        <v>65</v>
      </c>
      <c r="L502">
        <v>30000</v>
      </c>
      <c r="M502">
        <v>13</v>
      </c>
      <c r="N502">
        <v>390000</v>
      </c>
      <c r="O502">
        <v>75.64</v>
      </c>
      <c r="P502" t="s">
        <v>39</v>
      </c>
    </row>
    <row r="503" spans="1:17">
      <c r="A503" t="s">
        <v>600</v>
      </c>
      <c r="B503" t="s">
        <v>601</v>
      </c>
      <c r="C503" s="1">
        <v>45741</v>
      </c>
      <c r="D503">
        <v>76</v>
      </c>
      <c r="E503" t="s">
        <v>35</v>
      </c>
      <c r="F503" t="s">
        <v>29</v>
      </c>
      <c r="G503" t="s">
        <v>21</v>
      </c>
      <c r="H503">
        <v>1</v>
      </c>
      <c r="I503" t="s">
        <v>37</v>
      </c>
      <c r="J503">
        <v>3</v>
      </c>
      <c r="K503" t="s">
        <v>56</v>
      </c>
      <c r="L503">
        <v>3500</v>
      </c>
      <c r="M503">
        <v>3</v>
      </c>
      <c r="N503">
        <v>10500</v>
      </c>
      <c r="O503">
        <v>117.74</v>
      </c>
      <c r="P503" t="s">
        <v>39</v>
      </c>
    </row>
    <row r="504" spans="1:17">
      <c r="A504" t="s">
        <v>600</v>
      </c>
      <c r="B504" t="s">
        <v>601</v>
      </c>
      <c r="C504" s="1">
        <v>45741</v>
      </c>
      <c r="D504">
        <v>76</v>
      </c>
      <c r="E504" t="s">
        <v>35</v>
      </c>
      <c r="F504" t="s">
        <v>20</v>
      </c>
      <c r="G504" t="s">
        <v>21</v>
      </c>
      <c r="H504">
        <v>1</v>
      </c>
      <c r="I504" t="s">
        <v>37</v>
      </c>
      <c r="J504">
        <v>3</v>
      </c>
      <c r="K504" t="s">
        <v>51</v>
      </c>
      <c r="L504">
        <v>9000</v>
      </c>
      <c r="M504">
        <v>8</v>
      </c>
      <c r="N504">
        <v>72000</v>
      </c>
      <c r="O504">
        <v>75.58</v>
      </c>
      <c r="P504" t="s">
        <v>39</v>
      </c>
    </row>
    <row r="505" spans="1:17">
      <c r="A505" t="s">
        <v>602</v>
      </c>
      <c r="B505" t="s">
        <v>603</v>
      </c>
      <c r="C505" s="1">
        <v>45713</v>
      </c>
      <c r="D505">
        <v>67</v>
      </c>
      <c r="E505" t="s">
        <v>152</v>
      </c>
      <c r="F505" t="s">
        <v>29</v>
      </c>
      <c r="G505" t="s">
        <v>30</v>
      </c>
      <c r="H505">
        <v>5</v>
      </c>
      <c r="I505" t="s">
        <v>55</v>
      </c>
      <c r="J505">
        <v>32</v>
      </c>
      <c r="K505" t="s">
        <v>58</v>
      </c>
      <c r="L505">
        <v>16000</v>
      </c>
      <c r="M505">
        <v>9</v>
      </c>
      <c r="N505">
        <v>144000</v>
      </c>
      <c r="O505">
        <v>103.15</v>
      </c>
      <c r="P505" t="s">
        <v>24</v>
      </c>
      <c r="Q505" t="s">
        <v>265</v>
      </c>
    </row>
    <row r="506" spans="1:17">
      <c r="A506" t="s">
        <v>602</v>
      </c>
      <c r="B506" t="s">
        <v>603</v>
      </c>
      <c r="C506" s="1">
        <v>45713</v>
      </c>
      <c r="D506">
        <v>67</v>
      </c>
      <c r="E506" t="s">
        <v>152</v>
      </c>
      <c r="F506" t="s">
        <v>41</v>
      </c>
      <c r="G506" t="s">
        <v>30</v>
      </c>
      <c r="H506">
        <v>5</v>
      </c>
      <c r="I506" t="s">
        <v>55</v>
      </c>
      <c r="J506">
        <v>32</v>
      </c>
      <c r="K506" t="s">
        <v>38</v>
      </c>
      <c r="L506">
        <v>20000</v>
      </c>
      <c r="M506">
        <v>6</v>
      </c>
      <c r="N506">
        <v>120000</v>
      </c>
      <c r="O506">
        <v>30.47</v>
      </c>
      <c r="P506" t="s">
        <v>24</v>
      </c>
      <c r="Q506" t="s">
        <v>265</v>
      </c>
    </row>
    <row r="507" spans="1:17">
      <c r="A507" t="s">
        <v>604</v>
      </c>
      <c r="B507" t="s">
        <v>605</v>
      </c>
      <c r="C507" s="1">
        <v>45741</v>
      </c>
      <c r="D507">
        <v>31</v>
      </c>
      <c r="E507" t="s">
        <v>113</v>
      </c>
      <c r="F507" t="s">
        <v>29</v>
      </c>
      <c r="G507" t="s">
        <v>30</v>
      </c>
      <c r="H507">
        <v>1</v>
      </c>
      <c r="I507" t="s">
        <v>37</v>
      </c>
      <c r="J507">
        <v>52</v>
      </c>
      <c r="K507" t="s">
        <v>164</v>
      </c>
      <c r="L507">
        <v>600</v>
      </c>
      <c r="M507">
        <v>14</v>
      </c>
      <c r="N507">
        <v>8400</v>
      </c>
      <c r="O507">
        <v>129.63</v>
      </c>
      <c r="P507" t="s">
        <v>39</v>
      </c>
    </row>
    <row r="508" spans="1:17">
      <c r="A508" t="s">
        <v>604</v>
      </c>
      <c r="B508" t="s">
        <v>605</v>
      </c>
      <c r="C508" s="1">
        <v>45741</v>
      </c>
      <c r="D508">
        <v>31</v>
      </c>
      <c r="E508" t="s">
        <v>113</v>
      </c>
      <c r="F508" t="s">
        <v>41</v>
      </c>
      <c r="G508" t="s">
        <v>30</v>
      </c>
      <c r="H508">
        <v>1</v>
      </c>
      <c r="I508" t="s">
        <v>37</v>
      </c>
      <c r="J508">
        <v>52</v>
      </c>
      <c r="K508" t="s">
        <v>42</v>
      </c>
      <c r="L508">
        <v>9000</v>
      </c>
      <c r="M508">
        <v>5</v>
      </c>
      <c r="N508">
        <v>45000</v>
      </c>
      <c r="O508">
        <v>49.11</v>
      </c>
      <c r="P508" t="s">
        <v>39</v>
      </c>
    </row>
    <row r="509" spans="1:17">
      <c r="A509" t="s">
        <v>606</v>
      </c>
      <c r="B509" t="s">
        <v>607</v>
      </c>
      <c r="C509" s="1">
        <v>45713</v>
      </c>
      <c r="D509">
        <v>33</v>
      </c>
      <c r="E509" t="s">
        <v>189</v>
      </c>
      <c r="F509" t="s">
        <v>29</v>
      </c>
      <c r="G509" t="s">
        <v>21</v>
      </c>
      <c r="H509">
        <v>1</v>
      </c>
      <c r="I509" t="s">
        <v>37</v>
      </c>
      <c r="J509">
        <v>58</v>
      </c>
      <c r="K509" t="s">
        <v>40</v>
      </c>
      <c r="L509">
        <v>500</v>
      </c>
      <c r="M509">
        <v>7</v>
      </c>
      <c r="N509">
        <v>3500</v>
      </c>
      <c r="O509">
        <v>189.48</v>
      </c>
      <c r="P509" t="s">
        <v>24</v>
      </c>
      <c r="Q509" t="s">
        <v>265</v>
      </c>
    </row>
    <row r="510" spans="1:17">
      <c r="A510" t="s">
        <v>606</v>
      </c>
      <c r="B510" t="s">
        <v>607</v>
      </c>
      <c r="C510" s="1">
        <v>45713</v>
      </c>
      <c r="D510">
        <v>33</v>
      </c>
      <c r="E510" t="s">
        <v>189</v>
      </c>
      <c r="F510" t="s">
        <v>36</v>
      </c>
      <c r="G510" t="s">
        <v>21</v>
      </c>
      <c r="H510">
        <v>1</v>
      </c>
      <c r="I510" t="s">
        <v>37</v>
      </c>
      <c r="J510">
        <v>58</v>
      </c>
      <c r="K510" t="s">
        <v>57</v>
      </c>
      <c r="L510">
        <v>150000</v>
      </c>
      <c r="M510">
        <v>16</v>
      </c>
      <c r="N510">
        <v>2400000</v>
      </c>
      <c r="O510">
        <v>121.5</v>
      </c>
      <c r="P510" t="s">
        <v>24</v>
      </c>
      <c r="Q510" t="s">
        <v>265</v>
      </c>
    </row>
    <row r="511" spans="1:17">
      <c r="A511" t="s">
        <v>606</v>
      </c>
      <c r="B511" t="s">
        <v>607</v>
      </c>
      <c r="C511" s="1">
        <v>45713</v>
      </c>
      <c r="D511">
        <v>33</v>
      </c>
      <c r="E511" t="s">
        <v>189</v>
      </c>
      <c r="F511" t="s">
        <v>41</v>
      </c>
      <c r="G511" t="s">
        <v>21</v>
      </c>
      <c r="H511">
        <v>1</v>
      </c>
      <c r="I511" t="s">
        <v>37</v>
      </c>
      <c r="J511">
        <v>58</v>
      </c>
      <c r="K511" t="s">
        <v>71</v>
      </c>
      <c r="L511">
        <v>14500</v>
      </c>
      <c r="M511">
        <v>14</v>
      </c>
      <c r="N511">
        <v>203000</v>
      </c>
      <c r="O511">
        <v>34.53</v>
      </c>
      <c r="P511" t="s">
        <v>24</v>
      </c>
      <c r="Q511" t="s">
        <v>265</v>
      </c>
    </row>
    <row r="512" spans="1:17">
      <c r="A512" t="s">
        <v>608</v>
      </c>
      <c r="B512" t="s">
        <v>609</v>
      </c>
      <c r="C512" s="1">
        <v>45741</v>
      </c>
      <c r="D512">
        <v>39</v>
      </c>
      <c r="E512" t="s">
        <v>189</v>
      </c>
      <c r="F512" t="s">
        <v>20</v>
      </c>
      <c r="G512" t="s">
        <v>30</v>
      </c>
      <c r="H512">
        <v>4</v>
      </c>
      <c r="I512" t="s">
        <v>114</v>
      </c>
      <c r="J512">
        <v>11</v>
      </c>
      <c r="K512" t="s">
        <v>23</v>
      </c>
      <c r="L512">
        <v>35000</v>
      </c>
      <c r="M512">
        <v>4</v>
      </c>
      <c r="N512">
        <v>140000</v>
      </c>
      <c r="O512">
        <v>77.400000000000006</v>
      </c>
      <c r="P512" t="s">
        <v>39</v>
      </c>
    </row>
    <row r="513" spans="1:17">
      <c r="A513" t="s">
        <v>610</v>
      </c>
      <c r="B513" t="s">
        <v>611</v>
      </c>
      <c r="C513" s="1">
        <v>45713</v>
      </c>
      <c r="D513">
        <v>41</v>
      </c>
      <c r="E513" t="s">
        <v>75</v>
      </c>
      <c r="F513" t="s">
        <v>41</v>
      </c>
      <c r="G513" t="s">
        <v>30</v>
      </c>
      <c r="H513">
        <v>5</v>
      </c>
      <c r="I513" t="s">
        <v>55</v>
      </c>
      <c r="J513">
        <v>53</v>
      </c>
      <c r="K513" t="s">
        <v>42</v>
      </c>
      <c r="L513">
        <v>9000</v>
      </c>
      <c r="M513">
        <v>5</v>
      </c>
      <c r="N513">
        <v>45000</v>
      </c>
      <c r="O513">
        <v>96.71</v>
      </c>
      <c r="P513" t="s">
        <v>24</v>
      </c>
      <c r="Q513" t="s">
        <v>167</v>
      </c>
    </row>
    <row r="514" spans="1:17">
      <c r="A514" t="s">
        <v>610</v>
      </c>
      <c r="B514" t="s">
        <v>611</v>
      </c>
      <c r="C514" s="1">
        <v>45713</v>
      </c>
      <c r="D514">
        <v>41</v>
      </c>
      <c r="E514" t="s">
        <v>75</v>
      </c>
      <c r="F514" t="s">
        <v>36</v>
      </c>
      <c r="G514" t="s">
        <v>30</v>
      </c>
      <c r="H514">
        <v>5</v>
      </c>
      <c r="I514" t="s">
        <v>55</v>
      </c>
      <c r="J514">
        <v>53</v>
      </c>
      <c r="K514" t="s">
        <v>42</v>
      </c>
      <c r="L514">
        <v>9000</v>
      </c>
      <c r="M514">
        <v>14</v>
      </c>
      <c r="N514">
        <v>126000</v>
      </c>
      <c r="O514">
        <v>179.45</v>
      </c>
      <c r="P514" t="s">
        <v>24</v>
      </c>
      <c r="Q514" t="s">
        <v>167</v>
      </c>
    </row>
    <row r="515" spans="1:17">
      <c r="A515" t="s">
        <v>610</v>
      </c>
      <c r="B515" t="s">
        <v>611</v>
      </c>
      <c r="C515" s="1">
        <v>45713</v>
      </c>
      <c r="D515">
        <v>41</v>
      </c>
      <c r="E515" t="s">
        <v>75</v>
      </c>
      <c r="F515" t="s">
        <v>29</v>
      </c>
      <c r="G515" t="s">
        <v>30</v>
      </c>
      <c r="H515">
        <v>5</v>
      </c>
      <c r="I515" t="s">
        <v>55</v>
      </c>
      <c r="J515">
        <v>53</v>
      </c>
      <c r="K515" t="s">
        <v>193</v>
      </c>
      <c r="L515">
        <v>6500</v>
      </c>
      <c r="M515">
        <v>2</v>
      </c>
      <c r="N515">
        <v>13000</v>
      </c>
      <c r="O515">
        <v>84.43</v>
      </c>
      <c r="P515" t="s">
        <v>24</v>
      </c>
      <c r="Q515" t="s">
        <v>167</v>
      </c>
    </row>
    <row r="516" spans="1:17">
      <c r="A516" t="s">
        <v>612</v>
      </c>
      <c r="B516" t="s">
        <v>613</v>
      </c>
      <c r="C516" s="1">
        <v>45713</v>
      </c>
      <c r="D516">
        <v>70</v>
      </c>
      <c r="E516" t="s">
        <v>113</v>
      </c>
      <c r="F516" t="s">
        <v>41</v>
      </c>
      <c r="G516" t="s">
        <v>30</v>
      </c>
      <c r="H516">
        <v>3</v>
      </c>
      <c r="I516" t="s">
        <v>50</v>
      </c>
      <c r="J516">
        <v>51</v>
      </c>
      <c r="K516" t="s">
        <v>65</v>
      </c>
      <c r="L516">
        <v>30000</v>
      </c>
      <c r="M516">
        <v>8</v>
      </c>
      <c r="N516">
        <v>240000</v>
      </c>
      <c r="O516">
        <v>95.69</v>
      </c>
      <c r="P516" t="s">
        <v>39</v>
      </c>
    </row>
    <row r="517" spans="1:17">
      <c r="A517" t="s">
        <v>612</v>
      </c>
      <c r="B517" t="s">
        <v>613</v>
      </c>
      <c r="C517" s="1">
        <v>45713</v>
      </c>
      <c r="D517">
        <v>70</v>
      </c>
      <c r="E517" t="s">
        <v>113</v>
      </c>
      <c r="F517" t="s">
        <v>20</v>
      </c>
      <c r="G517" t="s">
        <v>30</v>
      </c>
      <c r="H517">
        <v>3</v>
      </c>
      <c r="I517" t="s">
        <v>50</v>
      </c>
      <c r="J517">
        <v>51</v>
      </c>
      <c r="K517" t="s">
        <v>58</v>
      </c>
      <c r="L517">
        <v>16000</v>
      </c>
      <c r="M517">
        <v>18</v>
      </c>
      <c r="N517">
        <v>288000</v>
      </c>
      <c r="O517">
        <v>57.01</v>
      </c>
      <c r="P517" t="s">
        <v>39</v>
      </c>
    </row>
    <row r="518" spans="1:17">
      <c r="A518" t="s">
        <v>612</v>
      </c>
      <c r="B518" t="s">
        <v>613</v>
      </c>
      <c r="C518" s="1">
        <v>45713</v>
      </c>
      <c r="D518">
        <v>70</v>
      </c>
      <c r="E518" t="s">
        <v>113</v>
      </c>
      <c r="F518" t="s">
        <v>29</v>
      </c>
      <c r="G518" t="s">
        <v>30</v>
      </c>
      <c r="H518">
        <v>3</v>
      </c>
      <c r="I518" t="s">
        <v>50</v>
      </c>
      <c r="J518">
        <v>51</v>
      </c>
      <c r="K518" t="s">
        <v>87</v>
      </c>
      <c r="L518">
        <v>7500</v>
      </c>
      <c r="M518">
        <v>1</v>
      </c>
      <c r="N518">
        <v>7500</v>
      </c>
      <c r="O518">
        <v>51.93</v>
      </c>
      <c r="P518" t="s">
        <v>39</v>
      </c>
    </row>
    <row r="519" spans="1:17">
      <c r="A519" t="s">
        <v>614</v>
      </c>
      <c r="B519" t="s">
        <v>333</v>
      </c>
      <c r="C519" s="1">
        <v>45713</v>
      </c>
      <c r="D519">
        <v>31</v>
      </c>
      <c r="E519" t="s">
        <v>75</v>
      </c>
      <c r="F519" t="s">
        <v>29</v>
      </c>
      <c r="G519" t="s">
        <v>21</v>
      </c>
      <c r="H519">
        <v>3</v>
      </c>
      <c r="I519" t="s">
        <v>50</v>
      </c>
      <c r="J519">
        <v>25</v>
      </c>
      <c r="K519" t="s">
        <v>23</v>
      </c>
      <c r="L519">
        <v>35000</v>
      </c>
      <c r="M519">
        <v>9</v>
      </c>
      <c r="N519">
        <v>315000</v>
      </c>
      <c r="O519">
        <v>130.49</v>
      </c>
      <c r="P519" t="s">
        <v>39</v>
      </c>
    </row>
    <row r="520" spans="1:17">
      <c r="A520" t="s">
        <v>615</v>
      </c>
      <c r="B520" t="s">
        <v>616</v>
      </c>
      <c r="C520" s="1">
        <v>45713</v>
      </c>
      <c r="D520">
        <v>70</v>
      </c>
      <c r="E520" t="s">
        <v>45</v>
      </c>
      <c r="F520" t="s">
        <v>29</v>
      </c>
      <c r="G520" t="s">
        <v>30</v>
      </c>
      <c r="H520">
        <v>2</v>
      </c>
      <c r="I520" t="s">
        <v>22</v>
      </c>
      <c r="J520">
        <v>44</v>
      </c>
      <c r="K520" t="s">
        <v>193</v>
      </c>
      <c r="L520">
        <v>6500</v>
      </c>
      <c r="M520">
        <v>9</v>
      </c>
      <c r="N520">
        <v>58500</v>
      </c>
      <c r="O520">
        <v>111.2</v>
      </c>
      <c r="P520" t="s">
        <v>39</v>
      </c>
    </row>
    <row r="521" spans="1:17">
      <c r="A521" t="s">
        <v>615</v>
      </c>
      <c r="B521" t="s">
        <v>616</v>
      </c>
      <c r="C521" s="1">
        <v>45713</v>
      </c>
      <c r="D521">
        <v>70</v>
      </c>
      <c r="E521" t="s">
        <v>45</v>
      </c>
      <c r="F521" t="s">
        <v>41</v>
      </c>
      <c r="G521" t="s">
        <v>30</v>
      </c>
      <c r="H521">
        <v>2</v>
      </c>
      <c r="I521" t="s">
        <v>22</v>
      </c>
      <c r="J521">
        <v>44</v>
      </c>
      <c r="K521" t="s">
        <v>65</v>
      </c>
      <c r="L521">
        <v>30000</v>
      </c>
      <c r="M521">
        <v>13</v>
      </c>
      <c r="N521">
        <v>390000</v>
      </c>
      <c r="O521">
        <v>115.74</v>
      </c>
      <c r="P521" t="s">
        <v>39</v>
      </c>
    </row>
    <row r="522" spans="1:17">
      <c r="A522" t="s">
        <v>615</v>
      </c>
      <c r="B522" t="s">
        <v>616</v>
      </c>
      <c r="C522" s="1">
        <v>45713</v>
      </c>
      <c r="D522">
        <v>70</v>
      </c>
      <c r="E522" t="s">
        <v>45</v>
      </c>
      <c r="F522" t="s">
        <v>20</v>
      </c>
      <c r="G522" t="s">
        <v>30</v>
      </c>
      <c r="H522">
        <v>2</v>
      </c>
      <c r="I522" t="s">
        <v>22</v>
      </c>
      <c r="J522">
        <v>44</v>
      </c>
      <c r="K522" t="s">
        <v>46</v>
      </c>
      <c r="L522">
        <v>4500</v>
      </c>
      <c r="M522">
        <v>4</v>
      </c>
      <c r="N522">
        <v>18000</v>
      </c>
      <c r="O522">
        <v>171.07</v>
      </c>
      <c r="P522" t="s">
        <v>39</v>
      </c>
    </row>
    <row r="523" spans="1:17">
      <c r="A523" t="s">
        <v>617</v>
      </c>
      <c r="B523" t="s">
        <v>618</v>
      </c>
      <c r="C523" s="1">
        <v>45713</v>
      </c>
      <c r="D523">
        <v>73</v>
      </c>
      <c r="E523" t="s">
        <v>28</v>
      </c>
      <c r="F523" t="s">
        <v>41</v>
      </c>
      <c r="G523" t="s">
        <v>21</v>
      </c>
      <c r="H523">
        <v>3</v>
      </c>
      <c r="I523" t="s">
        <v>50</v>
      </c>
      <c r="J523">
        <v>14</v>
      </c>
      <c r="K523" t="s">
        <v>42</v>
      </c>
      <c r="L523">
        <v>9000</v>
      </c>
      <c r="M523">
        <v>5</v>
      </c>
      <c r="N523">
        <v>45000</v>
      </c>
      <c r="O523">
        <v>160.97</v>
      </c>
      <c r="P523" t="s">
        <v>39</v>
      </c>
    </row>
    <row r="524" spans="1:17">
      <c r="A524" t="s">
        <v>617</v>
      </c>
      <c r="B524" t="s">
        <v>618</v>
      </c>
      <c r="C524" s="1">
        <v>45713</v>
      </c>
      <c r="D524">
        <v>73</v>
      </c>
      <c r="E524" t="s">
        <v>28</v>
      </c>
      <c r="F524" t="s">
        <v>29</v>
      </c>
      <c r="G524" t="s">
        <v>21</v>
      </c>
      <c r="H524">
        <v>3</v>
      </c>
      <c r="I524" t="s">
        <v>50</v>
      </c>
      <c r="J524">
        <v>14</v>
      </c>
      <c r="K524" t="s">
        <v>31</v>
      </c>
      <c r="L524">
        <v>5500</v>
      </c>
      <c r="M524">
        <v>14</v>
      </c>
      <c r="N524">
        <v>77000</v>
      </c>
      <c r="O524">
        <v>185.21</v>
      </c>
      <c r="P524" t="s">
        <v>39</v>
      </c>
    </row>
    <row r="525" spans="1:17">
      <c r="A525" t="s">
        <v>617</v>
      </c>
      <c r="B525" t="s">
        <v>618</v>
      </c>
      <c r="C525" s="1">
        <v>45713</v>
      </c>
      <c r="D525">
        <v>73</v>
      </c>
      <c r="E525" t="s">
        <v>28</v>
      </c>
      <c r="F525" t="s">
        <v>20</v>
      </c>
      <c r="G525" t="s">
        <v>21</v>
      </c>
      <c r="H525">
        <v>3</v>
      </c>
      <c r="I525" t="s">
        <v>50</v>
      </c>
      <c r="J525">
        <v>14</v>
      </c>
      <c r="K525" t="s">
        <v>58</v>
      </c>
      <c r="L525">
        <v>16000</v>
      </c>
      <c r="M525">
        <v>8</v>
      </c>
      <c r="N525">
        <v>128000</v>
      </c>
      <c r="O525">
        <v>13.28</v>
      </c>
      <c r="P525" t="s">
        <v>39</v>
      </c>
    </row>
    <row r="526" spans="1:17">
      <c r="A526" t="s">
        <v>619</v>
      </c>
      <c r="B526" t="s">
        <v>620</v>
      </c>
      <c r="C526" s="1">
        <v>45713</v>
      </c>
      <c r="D526">
        <v>26</v>
      </c>
      <c r="E526" t="s">
        <v>128</v>
      </c>
      <c r="F526" t="s">
        <v>41</v>
      </c>
      <c r="G526" t="s">
        <v>30</v>
      </c>
      <c r="H526">
        <v>5</v>
      </c>
      <c r="I526" t="s">
        <v>55</v>
      </c>
      <c r="J526">
        <v>60</v>
      </c>
      <c r="K526" t="s">
        <v>71</v>
      </c>
      <c r="L526">
        <v>14500</v>
      </c>
      <c r="M526">
        <v>7</v>
      </c>
      <c r="N526">
        <v>101500</v>
      </c>
      <c r="O526">
        <v>88.07</v>
      </c>
      <c r="P526" t="s">
        <v>39</v>
      </c>
    </row>
    <row r="527" spans="1:17">
      <c r="A527" t="s">
        <v>619</v>
      </c>
      <c r="B527" t="s">
        <v>620</v>
      </c>
      <c r="C527" s="1">
        <v>45713</v>
      </c>
      <c r="D527">
        <v>26</v>
      </c>
      <c r="E527" t="s">
        <v>128</v>
      </c>
      <c r="F527" t="s">
        <v>29</v>
      </c>
      <c r="G527" t="s">
        <v>30</v>
      </c>
      <c r="H527">
        <v>5</v>
      </c>
      <c r="I527" t="s">
        <v>55</v>
      </c>
      <c r="J527">
        <v>60</v>
      </c>
      <c r="K527" t="s">
        <v>193</v>
      </c>
      <c r="L527">
        <v>6500</v>
      </c>
      <c r="M527">
        <v>2</v>
      </c>
      <c r="N527">
        <v>13000</v>
      </c>
      <c r="O527">
        <v>57.56</v>
      </c>
      <c r="P527" t="s">
        <v>39</v>
      </c>
    </row>
    <row r="528" spans="1:17">
      <c r="A528" t="s">
        <v>621</v>
      </c>
      <c r="B528" t="s">
        <v>622</v>
      </c>
      <c r="C528" s="1">
        <v>45713</v>
      </c>
      <c r="D528">
        <v>45</v>
      </c>
      <c r="E528" t="s">
        <v>28</v>
      </c>
      <c r="F528" t="s">
        <v>36</v>
      </c>
      <c r="G528" t="s">
        <v>21</v>
      </c>
      <c r="H528">
        <v>1</v>
      </c>
      <c r="I528" t="s">
        <v>37</v>
      </c>
      <c r="J528">
        <v>24</v>
      </c>
      <c r="K528" t="s">
        <v>105</v>
      </c>
      <c r="L528">
        <v>75000</v>
      </c>
      <c r="M528">
        <v>13</v>
      </c>
      <c r="N528">
        <v>975000</v>
      </c>
      <c r="O528">
        <v>70.95</v>
      </c>
      <c r="P528" t="s">
        <v>39</v>
      </c>
    </row>
    <row r="529" spans="1:17">
      <c r="A529" t="s">
        <v>623</v>
      </c>
      <c r="B529" t="s">
        <v>624</v>
      </c>
      <c r="C529" s="1">
        <v>45682</v>
      </c>
      <c r="D529">
        <v>41</v>
      </c>
      <c r="E529" t="s">
        <v>75</v>
      </c>
      <c r="F529" t="s">
        <v>36</v>
      </c>
      <c r="G529" t="s">
        <v>21</v>
      </c>
      <c r="H529">
        <v>1</v>
      </c>
      <c r="I529" t="s">
        <v>37</v>
      </c>
      <c r="J529">
        <v>48</v>
      </c>
      <c r="K529" t="s">
        <v>71</v>
      </c>
      <c r="L529">
        <v>14500</v>
      </c>
      <c r="M529">
        <v>7</v>
      </c>
      <c r="N529">
        <v>101500</v>
      </c>
      <c r="O529">
        <v>121.47</v>
      </c>
      <c r="P529" t="s">
        <v>39</v>
      </c>
    </row>
    <row r="530" spans="1:17">
      <c r="A530" t="s">
        <v>623</v>
      </c>
      <c r="B530" t="s">
        <v>624</v>
      </c>
      <c r="C530" s="1">
        <v>45682</v>
      </c>
      <c r="D530">
        <v>41</v>
      </c>
      <c r="E530" t="s">
        <v>75</v>
      </c>
      <c r="F530" t="s">
        <v>20</v>
      </c>
      <c r="G530" t="s">
        <v>21</v>
      </c>
      <c r="H530">
        <v>1</v>
      </c>
      <c r="I530" t="s">
        <v>37</v>
      </c>
      <c r="J530">
        <v>48</v>
      </c>
      <c r="K530" t="s">
        <v>23</v>
      </c>
      <c r="L530">
        <v>35000</v>
      </c>
      <c r="M530">
        <v>19</v>
      </c>
      <c r="N530">
        <v>665000</v>
      </c>
      <c r="O530">
        <v>185.98</v>
      </c>
      <c r="P530" t="s">
        <v>39</v>
      </c>
    </row>
    <row r="531" spans="1:17">
      <c r="A531" t="s">
        <v>623</v>
      </c>
      <c r="B531" t="s">
        <v>624</v>
      </c>
      <c r="C531" s="1">
        <v>45682</v>
      </c>
      <c r="D531">
        <v>41</v>
      </c>
      <c r="E531" t="s">
        <v>75</v>
      </c>
      <c r="F531" t="s">
        <v>29</v>
      </c>
      <c r="G531" t="s">
        <v>21</v>
      </c>
      <c r="H531">
        <v>1</v>
      </c>
      <c r="I531" t="s">
        <v>37</v>
      </c>
      <c r="J531">
        <v>48</v>
      </c>
      <c r="K531" t="s">
        <v>102</v>
      </c>
      <c r="L531">
        <v>900</v>
      </c>
      <c r="M531">
        <v>14</v>
      </c>
      <c r="N531">
        <v>12600</v>
      </c>
      <c r="O531">
        <v>52.59</v>
      </c>
      <c r="P531" t="s">
        <v>39</v>
      </c>
    </row>
    <row r="532" spans="1:17">
      <c r="A532" t="s">
        <v>625</v>
      </c>
      <c r="B532" t="s">
        <v>626</v>
      </c>
      <c r="C532" s="1">
        <v>45682</v>
      </c>
      <c r="D532">
        <v>29</v>
      </c>
      <c r="E532" t="s">
        <v>146</v>
      </c>
      <c r="F532" t="s">
        <v>36</v>
      </c>
      <c r="G532" t="s">
        <v>30</v>
      </c>
      <c r="H532">
        <v>5</v>
      </c>
      <c r="I532" t="s">
        <v>55</v>
      </c>
      <c r="J532">
        <v>22</v>
      </c>
      <c r="K532" t="s">
        <v>105</v>
      </c>
      <c r="L532">
        <v>75000</v>
      </c>
      <c r="M532">
        <v>8</v>
      </c>
      <c r="N532">
        <v>600000</v>
      </c>
      <c r="O532">
        <v>112.85</v>
      </c>
      <c r="P532" t="s">
        <v>39</v>
      </c>
    </row>
    <row r="533" spans="1:17">
      <c r="A533" t="s">
        <v>625</v>
      </c>
      <c r="B533" t="s">
        <v>626</v>
      </c>
      <c r="C533" s="1">
        <v>45682</v>
      </c>
      <c r="D533">
        <v>29</v>
      </c>
      <c r="E533" t="s">
        <v>146</v>
      </c>
      <c r="F533" t="s">
        <v>29</v>
      </c>
      <c r="G533" t="s">
        <v>30</v>
      </c>
      <c r="H533">
        <v>5</v>
      </c>
      <c r="I533" t="s">
        <v>55</v>
      </c>
      <c r="J533">
        <v>22</v>
      </c>
      <c r="K533" t="s">
        <v>56</v>
      </c>
      <c r="L533">
        <v>3500</v>
      </c>
      <c r="M533">
        <v>15</v>
      </c>
      <c r="N533">
        <v>52500</v>
      </c>
      <c r="O533">
        <v>192.27</v>
      </c>
      <c r="P533" t="s">
        <v>39</v>
      </c>
    </row>
    <row r="534" spans="1:17">
      <c r="A534" t="s">
        <v>625</v>
      </c>
      <c r="B534" t="s">
        <v>626</v>
      </c>
      <c r="C534" s="1">
        <v>45682</v>
      </c>
      <c r="D534">
        <v>29</v>
      </c>
      <c r="E534" t="s">
        <v>146</v>
      </c>
      <c r="F534" t="s">
        <v>29</v>
      </c>
      <c r="G534" t="s">
        <v>30</v>
      </c>
      <c r="H534">
        <v>5</v>
      </c>
      <c r="I534" t="s">
        <v>55</v>
      </c>
      <c r="J534">
        <v>22</v>
      </c>
      <c r="K534" t="s">
        <v>23</v>
      </c>
      <c r="L534">
        <v>35000</v>
      </c>
      <c r="M534">
        <v>1</v>
      </c>
      <c r="N534">
        <v>35000</v>
      </c>
      <c r="O534">
        <v>179.36</v>
      </c>
      <c r="P534" t="s">
        <v>39</v>
      </c>
    </row>
    <row r="535" spans="1:17">
      <c r="A535" t="s">
        <v>627</v>
      </c>
      <c r="B535" t="s">
        <v>628</v>
      </c>
      <c r="C535" s="1">
        <v>45713</v>
      </c>
      <c r="D535">
        <v>30</v>
      </c>
      <c r="E535" t="s">
        <v>143</v>
      </c>
      <c r="F535" t="s">
        <v>36</v>
      </c>
      <c r="G535" t="s">
        <v>21</v>
      </c>
      <c r="H535">
        <v>2</v>
      </c>
      <c r="I535" t="s">
        <v>22</v>
      </c>
      <c r="J535">
        <v>25</v>
      </c>
      <c r="K535" t="s">
        <v>42</v>
      </c>
      <c r="L535">
        <v>9000</v>
      </c>
      <c r="M535">
        <v>9</v>
      </c>
      <c r="N535">
        <v>81000</v>
      </c>
      <c r="O535">
        <v>140.31</v>
      </c>
      <c r="P535" t="s">
        <v>39</v>
      </c>
    </row>
    <row r="536" spans="1:17">
      <c r="A536" t="s">
        <v>627</v>
      </c>
      <c r="B536" t="s">
        <v>628</v>
      </c>
      <c r="C536" s="1">
        <v>45713</v>
      </c>
      <c r="D536">
        <v>30</v>
      </c>
      <c r="E536" t="s">
        <v>143</v>
      </c>
      <c r="F536" t="s">
        <v>29</v>
      </c>
      <c r="G536" t="s">
        <v>21</v>
      </c>
      <c r="H536">
        <v>2</v>
      </c>
      <c r="I536" t="s">
        <v>22</v>
      </c>
      <c r="J536">
        <v>25</v>
      </c>
      <c r="K536" t="s">
        <v>72</v>
      </c>
      <c r="L536">
        <v>350</v>
      </c>
      <c r="M536">
        <v>13</v>
      </c>
      <c r="N536">
        <v>4550</v>
      </c>
      <c r="O536">
        <v>57.81</v>
      </c>
      <c r="P536" t="s">
        <v>39</v>
      </c>
    </row>
    <row r="537" spans="1:17">
      <c r="A537" t="s">
        <v>629</v>
      </c>
      <c r="B537" t="s">
        <v>630</v>
      </c>
      <c r="C537" s="1">
        <v>45741</v>
      </c>
      <c r="D537">
        <v>25</v>
      </c>
      <c r="E537" t="s">
        <v>131</v>
      </c>
      <c r="F537" t="s">
        <v>29</v>
      </c>
      <c r="G537" t="s">
        <v>30</v>
      </c>
      <c r="H537">
        <v>2</v>
      </c>
      <c r="I537" t="s">
        <v>22</v>
      </c>
      <c r="J537">
        <v>21</v>
      </c>
      <c r="K537" t="s">
        <v>46</v>
      </c>
      <c r="L537">
        <v>4500</v>
      </c>
      <c r="M537">
        <v>7</v>
      </c>
      <c r="N537">
        <v>31500</v>
      </c>
      <c r="O537">
        <v>100.05</v>
      </c>
      <c r="P537" t="s">
        <v>39</v>
      </c>
    </row>
    <row r="538" spans="1:17">
      <c r="A538" t="s">
        <v>629</v>
      </c>
      <c r="B538" t="s">
        <v>630</v>
      </c>
      <c r="C538" s="1">
        <v>45741</v>
      </c>
      <c r="D538">
        <v>25</v>
      </c>
      <c r="E538" t="s">
        <v>131</v>
      </c>
      <c r="F538" t="s">
        <v>36</v>
      </c>
      <c r="G538" t="s">
        <v>30</v>
      </c>
      <c r="H538">
        <v>2</v>
      </c>
      <c r="I538" t="s">
        <v>22</v>
      </c>
      <c r="J538">
        <v>21</v>
      </c>
      <c r="K538" t="s">
        <v>71</v>
      </c>
      <c r="L538">
        <v>14500</v>
      </c>
      <c r="M538">
        <v>9</v>
      </c>
      <c r="N538">
        <v>130500</v>
      </c>
      <c r="O538">
        <v>147.22</v>
      </c>
      <c r="P538" t="s">
        <v>39</v>
      </c>
    </row>
    <row r="539" spans="1:17">
      <c r="A539" t="s">
        <v>631</v>
      </c>
      <c r="B539" t="s">
        <v>632</v>
      </c>
      <c r="C539" s="1">
        <v>45741</v>
      </c>
      <c r="D539">
        <v>45</v>
      </c>
      <c r="E539" t="s">
        <v>121</v>
      </c>
      <c r="F539" t="s">
        <v>41</v>
      </c>
      <c r="G539" t="s">
        <v>21</v>
      </c>
      <c r="H539">
        <v>2</v>
      </c>
      <c r="I539" t="s">
        <v>22</v>
      </c>
      <c r="J539">
        <v>54</v>
      </c>
      <c r="K539" t="s">
        <v>71</v>
      </c>
      <c r="L539">
        <v>14500</v>
      </c>
      <c r="M539">
        <v>18</v>
      </c>
      <c r="N539">
        <v>261000</v>
      </c>
      <c r="O539">
        <v>122.96</v>
      </c>
      <c r="P539" t="s">
        <v>39</v>
      </c>
    </row>
    <row r="540" spans="1:17">
      <c r="A540" t="s">
        <v>633</v>
      </c>
      <c r="B540" t="s">
        <v>634</v>
      </c>
      <c r="C540" s="1">
        <v>45741</v>
      </c>
      <c r="D540">
        <v>77</v>
      </c>
      <c r="E540" t="s">
        <v>45</v>
      </c>
      <c r="F540" t="s">
        <v>36</v>
      </c>
      <c r="G540" t="s">
        <v>30</v>
      </c>
      <c r="H540">
        <v>4</v>
      </c>
      <c r="I540" t="s">
        <v>114</v>
      </c>
      <c r="J540">
        <v>32</v>
      </c>
      <c r="K540" t="s">
        <v>65</v>
      </c>
      <c r="L540">
        <v>30000</v>
      </c>
      <c r="M540">
        <v>14</v>
      </c>
      <c r="N540">
        <v>420000</v>
      </c>
      <c r="O540">
        <v>11.3</v>
      </c>
      <c r="P540" t="s">
        <v>24</v>
      </c>
      <c r="Q540" t="s">
        <v>32</v>
      </c>
    </row>
    <row r="541" spans="1:17">
      <c r="A541" t="s">
        <v>633</v>
      </c>
      <c r="B541" t="s">
        <v>634</v>
      </c>
      <c r="C541" s="1">
        <v>45741</v>
      </c>
      <c r="D541">
        <v>77</v>
      </c>
      <c r="E541" t="s">
        <v>45</v>
      </c>
      <c r="F541" t="s">
        <v>29</v>
      </c>
      <c r="G541" t="s">
        <v>30</v>
      </c>
      <c r="H541">
        <v>4</v>
      </c>
      <c r="I541" t="s">
        <v>114</v>
      </c>
      <c r="J541">
        <v>32</v>
      </c>
      <c r="K541" t="s">
        <v>23</v>
      </c>
      <c r="L541">
        <v>35000</v>
      </c>
      <c r="M541">
        <v>2</v>
      </c>
      <c r="N541">
        <v>70000</v>
      </c>
      <c r="O541">
        <v>187.96</v>
      </c>
      <c r="P541" t="s">
        <v>24</v>
      </c>
      <c r="Q541" t="s">
        <v>32</v>
      </c>
    </row>
    <row r="542" spans="1:17">
      <c r="A542" t="s">
        <v>633</v>
      </c>
      <c r="B542" t="s">
        <v>634</v>
      </c>
      <c r="C542" s="1">
        <v>45741</v>
      </c>
      <c r="D542">
        <v>77</v>
      </c>
      <c r="E542" t="s">
        <v>45</v>
      </c>
      <c r="F542" t="s">
        <v>41</v>
      </c>
      <c r="G542" t="s">
        <v>30</v>
      </c>
      <c r="H542">
        <v>4</v>
      </c>
      <c r="I542" t="s">
        <v>114</v>
      </c>
      <c r="J542">
        <v>32</v>
      </c>
      <c r="K542" t="s">
        <v>62</v>
      </c>
      <c r="L542">
        <v>24000</v>
      </c>
      <c r="M542">
        <v>6</v>
      </c>
      <c r="N542">
        <v>144000</v>
      </c>
      <c r="O542">
        <v>69.78</v>
      </c>
      <c r="P542" t="s">
        <v>24</v>
      </c>
      <c r="Q542" t="s">
        <v>32</v>
      </c>
    </row>
    <row r="543" spans="1:17">
      <c r="A543" t="s">
        <v>635</v>
      </c>
      <c r="B543" t="s">
        <v>636</v>
      </c>
      <c r="C543" s="1">
        <v>45682</v>
      </c>
      <c r="D543">
        <v>31</v>
      </c>
      <c r="E543" t="s">
        <v>75</v>
      </c>
      <c r="F543" t="s">
        <v>41</v>
      </c>
      <c r="G543" t="s">
        <v>30</v>
      </c>
      <c r="H543">
        <v>1</v>
      </c>
      <c r="I543" t="s">
        <v>37</v>
      </c>
      <c r="J543">
        <v>21</v>
      </c>
      <c r="K543" t="s">
        <v>65</v>
      </c>
      <c r="L543">
        <v>30000</v>
      </c>
      <c r="M543">
        <v>9</v>
      </c>
      <c r="N543">
        <v>270000</v>
      </c>
      <c r="O543">
        <v>122.75</v>
      </c>
      <c r="P543" t="s">
        <v>39</v>
      </c>
    </row>
    <row r="544" spans="1:17">
      <c r="A544" t="s">
        <v>635</v>
      </c>
      <c r="B544" t="s">
        <v>636</v>
      </c>
      <c r="C544" s="1">
        <v>45682</v>
      </c>
      <c r="D544">
        <v>31</v>
      </c>
      <c r="E544" t="s">
        <v>75</v>
      </c>
      <c r="F544" t="s">
        <v>29</v>
      </c>
      <c r="G544" t="s">
        <v>30</v>
      </c>
      <c r="H544">
        <v>1</v>
      </c>
      <c r="I544" t="s">
        <v>37</v>
      </c>
      <c r="J544">
        <v>21</v>
      </c>
      <c r="K544" t="s">
        <v>46</v>
      </c>
      <c r="L544">
        <v>4500</v>
      </c>
      <c r="M544">
        <v>8</v>
      </c>
      <c r="N544">
        <v>36000</v>
      </c>
      <c r="O544">
        <v>109.94</v>
      </c>
      <c r="P544" t="s">
        <v>39</v>
      </c>
    </row>
    <row r="545" spans="1:17">
      <c r="A545" t="s">
        <v>637</v>
      </c>
      <c r="B545" t="s">
        <v>638</v>
      </c>
      <c r="C545" s="1">
        <v>45713</v>
      </c>
      <c r="D545">
        <v>76</v>
      </c>
      <c r="E545" t="s">
        <v>157</v>
      </c>
      <c r="F545" t="s">
        <v>36</v>
      </c>
      <c r="G545" t="s">
        <v>30</v>
      </c>
      <c r="H545">
        <v>4</v>
      </c>
      <c r="I545" t="s">
        <v>114</v>
      </c>
      <c r="J545">
        <v>12</v>
      </c>
      <c r="K545" t="s">
        <v>62</v>
      </c>
      <c r="L545">
        <v>24000</v>
      </c>
      <c r="M545">
        <v>19</v>
      </c>
      <c r="N545">
        <v>456000</v>
      </c>
      <c r="O545">
        <v>90.42</v>
      </c>
      <c r="P545" t="s">
        <v>24</v>
      </c>
      <c r="Q545" t="s">
        <v>284</v>
      </c>
    </row>
    <row r="546" spans="1:17">
      <c r="A546" t="s">
        <v>637</v>
      </c>
      <c r="B546" t="s">
        <v>638</v>
      </c>
      <c r="C546" s="1">
        <v>45713</v>
      </c>
      <c r="D546">
        <v>76</v>
      </c>
      <c r="E546" t="s">
        <v>157</v>
      </c>
      <c r="F546" t="s">
        <v>20</v>
      </c>
      <c r="G546" t="s">
        <v>30</v>
      </c>
      <c r="H546">
        <v>4</v>
      </c>
      <c r="I546" t="s">
        <v>114</v>
      </c>
      <c r="J546">
        <v>12</v>
      </c>
      <c r="K546" t="s">
        <v>46</v>
      </c>
      <c r="L546">
        <v>4500</v>
      </c>
      <c r="M546">
        <v>8</v>
      </c>
      <c r="N546">
        <v>36000</v>
      </c>
      <c r="O546">
        <v>195.86</v>
      </c>
      <c r="P546" t="s">
        <v>24</v>
      </c>
      <c r="Q546" t="s">
        <v>284</v>
      </c>
    </row>
    <row r="547" spans="1:17">
      <c r="A547" t="s">
        <v>639</v>
      </c>
      <c r="B547" t="s">
        <v>640</v>
      </c>
      <c r="C547" s="1">
        <v>45713</v>
      </c>
      <c r="D547">
        <v>50</v>
      </c>
      <c r="E547" t="s">
        <v>70</v>
      </c>
      <c r="F547" t="s">
        <v>29</v>
      </c>
      <c r="G547" t="s">
        <v>30</v>
      </c>
      <c r="H547">
        <v>2</v>
      </c>
      <c r="I547" t="s">
        <v>22</v>
      </c>
      <c r="J547">
        <v>55</v>
      </c>
      <c r="K547" t="s">
        <v>102</v>
      </c>
      <c r="L547">
        <v>900</v>
      </c>
      <c r="M547">
        <v>16</v>
      </c>
      <c r="N547">
        <v>14400</v>
      </c>
      <c r="O547">
        <v>35.729999999999997</v>
      </c>
      <c r="P547" t="s">
        <v>24</v>
      </c>
      <c r="Q547" t="s">
        <v>284</v>
      </c>
    </row>
    <row r="548" spans="1:17">
      <c r="A548" t="s">
        <v>641</v>
      </c>
      <c r="B548" t="s">
        <v>642</v>
      </c>
      <c r="C548" s="1">
        <v>45682</v>
      </c>
      <c r="D548">
        <v>56</v>
      </c>
      <c r="E548" t="s">
        <v>90</v>
      </c>
      <c r="F548" t="s">
        <v>20</v>
      </c>
      <c r="G548" t="s">
        <v>30</v>
      </c>
      <c r="H548">
        <v>4</v>
      </c>
      <c r="I548" t="s">
        <v>114</v>
      </c>
      <c r="J548">
        <v>17</v>
      </c>
      <c r="K548" t="s">
        <v>51</v>
      </c>
      <c r="L548">
        <v>9000</v>
      </c>
      <c r="M548">
        <v>4</v>
      </c>
      <c r="N548">
        <v>36000</v>
      </c>
      <c r="O548">
        <v>95.57</v>
      </c>
      <c r="P548" t="s">
        <v>24</v>
      </c>
      <c r="Q548" t="s">
        <v>265</v>
      </c>
    </row>
    <row r="549" spans="1:17">
      <c r="A549" t="s">
        <v>643</v>
      </c>
      <c r="B549" t="s">
        <v>644</v>
      </c>
      <c r="C549" s="1">
        <v>45741</v>
      </c>
      <c r="D549">
        <v>58</v>
      </c>
      <c r="E549" t="s">
        <v>143</v>
      </c>
      <c r="F549" t="s">
        <v>29</v>
      </c>
      <c r="G549" t="s">
        <v>30</v>
      </c>
      <c r="H549">
        <v>3</v>
      </c>
      <c r="I549" t="s">
        <v>50</v>
      </c>
      <c r="J549">
        <v>24</v>
      </c>
      <c r="K549" t="s">
        <v>46</v>
      </c>
      <c r="L549">
        <v>4500</v>
      </c>
      <c r="M549">
        <v>10</v>
      </c>
      <c r="N549">
        <v>45000</v>
      </c>
      <c r="O549">
        <v>195.88</v>
      </c>
      <c r="P549" t="s">
        <v>24</v>
      </c>
      <c r="Q549" t="s">
        <v>76</v>
      </c>
    </row>
    <row r="550" spans="1:17">
      <c r="A550" t="s">
        <v>643</v>
      </c>
      <c r="B550" t="s">
        <v>644</v>
      </c>
      <c r="C550" s="1">
        <v>45741</v>
      </c>
      <c r="D550">
        <v>58</v>
      </c>
      <c r="E550" t="s">
        <v>143</v>
      </c>
      <c r="F550" t="s">
        <v>36</v>
      </c>
      <c r="G550" t="s">
        <v>30</v>
      </c>
      <c r="H550">
        <v>3</v>
      </c>
      <c r="I550" t="s">
        <v>50</v>
      </c>
      <c r="J550">
        <v>24</v>
      </c>
      <c r="K550" t="s">
        <v>115</v>
      </c>
      <c r="L550">
        <v>25000</v>
      </c>
      <c r="M550">
        <v>17</v>
      </c>
      <c r="N550">
        <v>425000</v>
      </c>
      <c r="O550">
        <v>65.36</v>
      </c>
      <c r="P550" t="s">
        <v>24</v>
      </c>
      <c r="Q550" t="s">
        <v>76</v>
      </c>
    </row>
    <row r="551" spans="1:17">
      <c r="A551" t="s">
        <v>645</v>
      </c>
      <c r="B551" t="s">
        <v>646</v>
      </c>
      <c r="C551" s="1">
        <v>45741</v>
      </c>
      <c r="D551">
        <v>73</v>
      </c>
      <c r="E551" t="s">
        <v>299</v>
      </c>
      <c r="F551" t="s">
        <v>20</v>
      </c>
      <c r="G551" t="s">
        <v>30</v>
      </c>
      <c r="H551">
        <v>4</v>
      </c>
      <c r="I551" t="s">
        <v>114</v>
      </c>
      <c r="J551">
        <v>40</v>
      </c>
      <c r="K551" t="s">
        <v>51</v>
      </c>
      <c r="L551">
        <v>9000</v>
      </c>
      <c r="M551">
        <v>20</v>
      </c>
      <c r="N551">
        <v>180000</v>
      </c>
      <c r="O551">
        <v>84.65</v>
      </c>
      <c r="P551" t="s">
        <v>39</v>
      </c>
    </row>
    <row r="552" spans="1:17">
      <c r="A552" t="s">
        <v>647</v>
      </c>
      <c r="B552" t="s">
        <v>648</v>
      </c>
      <c r="C552" s="1">
        <v>45713</v>
      </c>
      <c r="D552">
        <v>25</v>
      </c>
      <c r="E552" t="s">
        <v>299</v>
      </c>
      <c r="F552" t="s">
        <v>36</v>
      </c>
      <c r="G552" t="s">
        <v>21</v>
      </c>
      <c r="H552">
        <v>3</v>
      </c>
      <c r="I552" t="s">
        <v>50</v>
      </c>
      <c r="J552">
        <v>22</v>
      </c>
      <c r="K552" t="s">
        <v>105</v>
      </c>
      <c r="L552">
        <v>75000</v>
      </c>
      <c r="M552">
        <v>15</v>
      </c>
      <c r="N552">
        <v>1125000</v>
      </c>
      <c r="O552">
        <v>54.61</v>
      </c>
      <c r="P552" t="s">
        <v>39</v>
      </c>
    </row>
    <row r="553" spans="1:17">
      <c r="A553" t="s">
        <v>647</v>
      </c>
      <c r="B553" t="s">
        <v>648</v>
      </c>
      <c r="C553" s="1">
        <v>45713</v>
      </c>
      <c r="D553">
        <v>25</v>
      </c>
      <c r="E553" t="s">
        <v>299</v>
      </c>
      <c r="F553" t="s">
        <v>29</v>
      </c>
      <c r="G553" t="s">
        <v>21</v>
      </c>
      <c r="H553">
        <v>3</v>
      </c>
      <c r="I553" t="s">
        <v>50</v>
      </c>
      <c r="J553">
        <v>22</v>
      </c>
      <c r="K553" t="s">
        <v>56</v>
      </c>
      <c r="L553">
        <v>3500</v>
      </c>
      <c r="M553">
        <v>17</v>
      </c>
      <c r="N553">
        <v>59500</v>
      </c>
      <c r="O553">
        <v>149.71</v>
      </c>
      <c r="P553" t="s">
        <v>39</v>
      </c>
    </row>
    <row r="554" spans="1:17">
      <c r="A554" t="s">
        <v>649</v>
      </c>
      <c r="B554" t="s">
        <v>650</v>
      </c>
      <c r="C554" s="1">
        <v>45682</v>
      </c>
      <c r="D554">
        <v>68</v>
      </c>
      <c r="E554" t="s">
        <v>28</v>
      </c>
      <c r="F554" t="s">
        <v>36</v>
      </c>
      <c r="G554" t="s">
        <v>21</v>
      </c>
      <c r="H554">
        <v>2</v>
      </c>
      <c r="I554" t="s">
        <v>22</v>
      </c>
      <c r="J554">
        <v>55</v>
      </c>
      <c r="K554" t="s">
        <v>71</v>
      </c>
      <c r="L554">
        <v>14500</v>
      </c>
      <c r="M554">
        <v>4</v>
      </c>
      <c r="N554">
        <v>58000</v>
      </c>
      <c r="O554">
        <v>33.799999999999997</v>
      </c>
      <c r="P554" t="s">
        <v>39</v>
      </c>
    </row>
    <row r="555" spans="1:17">
      <c r="A555" t="s">
        <v>649</v>
      </c>
      <c r="B555" t="s">
        <v>650</v>
      </c>
      <c r="C555" s="1">
        <v>45682</v>
      </c>
      <c r="D555">
        <v>68</v>
      </c>
      <c r="E555" t="s">
        <v>28</v>
      </c>
      <c r="F555" t="s">
        <v>29</v>
      </c>
      <c r="G555" t="s">
        <v>21</v>
      </c>
      <c r="H555">
        <v>2</v>
      </c>
      <c r="I555" t="s">
        <v>22</v>
      </c>
      <c r="J555">
        <v>55</v>
      </c>
      <c r="K555" t="s">
        <v>83</v>
      </c>
      <c r="L555">
        <v>1000</v>
      </c>
      <c r="M555">
        <v>16</v>
      </c>
      <c r="N555">
        <v>16000</v>
      </c>
      <c r="O555">
        <v>13.23</v>
      </c>
      <c r="P555" t="s">
        <v>39</v>
      </c>
    </row>
    <row r="556" spans="1:17">
      <c r="A556" t="s">
        <v>649</v>
      </c>
      <c r="B556" t="s">
        <v>650</v>
      </c>
      <c r="C556" s="1">
        <v>45682</v>
      </c>
      <c r="D556">
        <v>68</v>
      </c>
      <c r="E556" t="s">
        <v>28</v>
      </c>
      <c r="F556" t="s">
        <v>41</v>
      </c>
      <c r="G556" t="s">
        <v>21</v>
      </c>
      <c r="H556">
        <v>2</v>
      </c>
      <c r="I556" t="s">
        <v>22</v>
      </c>
      <c r="J556">
        <v>55</v>
      </c>
      <c r="K556" t="s">
        <v>62</v>
      </c>
      <c r="L556">
        <v>24000</v>
      </c>
      <c r="M556">
        <v>13</v>
      </c>
      <c r="N556">
        <v>312000</v>
      </c>
      <c r="O556">
        <v>11.24</v>
      </c>
      <c r="P556" t="s">
        <v>39</v>
      </c>
    </row>
    <row r="557" spans="1:17">
      <c r="A557" t="s">
        <v>651</v>
      </c>
      <c r="B557" t="s">
        <v>652</v>
      </c>
      <c r="C557" s="1">
        <v>45713</v>
      </c>
      <c r="D557">
        <v>26</v>
      </c>
      <c r="E557" t="s">
        <v>95</v>
      </c>
      <c r="F557" t="s">
        <v>36</v>
      </c>
      <c r="G557" t="s">
        <v>30</v>
      </c>
      <c r="H557">
        <v>1</v>
      </c>
      <c r="I557" t="s">
        <v>37</v>
      </c>
      <c r="J557">
        <v>40</v>
      </c>
      <c r="K557" t="s">
        <v>71</v>
      </c>
      <c r="L557">
        <v>14500</v>
      </c>
      <c r="M557">
        <v>15</v>
      </c>
      <c r="N557">
        <v>217500</v>
      </c>
      <c r="O557">
        <v>147.65</v>
      </c>
      <c r="P557" t="s">
        <v>39</v>
      </c>
    </row>
    <row r="558" spans="1:17">
      <c r="A558" t="s">
        <v>651</v>
      </c>
      <c r="B558" t="s">
        <v>652</v>
      </c>
      <c r="C558" s="1">
        <v>45713</v>
      </c>
      <c r="D558">
        <v>26</v>
      </c>
      <c r="E558" t="s">
        <v>95</v>
      </c>
      <c r="F558" t="s">
        <v>41</v>
      </c>
      <c r="G558" t="s">
        <v>30</v>
      </c>
      <c r="H558">
        <v>1</v>
      </c>
      <c r="I558" t="s">
        <v>37</v>
      </c>
      <c r="J558">
        <v>40</v>
      </c>
      <c r="K558" t="s">
        <v>38</v>
      </c>
      <c r="L558">
        <v>20000</v>
      </c>
      <c r="M558">
        <v>6</v>
      </c>
      <c r="N558">
        <v>120000</v>
      </c>
      <c r="O558">
        <v>26.69</v>
      </c>
      <c r="P558" t="s">
        <v>39</v>
      </c>
    </row>
    <row r="559" spans="1:17">
      <c r="A559" t="s">
        <v>653</v>
      </c>
      <c r="B559" t="s">
        <v>654</v>
      </c>
      <c r="C559" s="1">
        <v>45713</v>
      </c>
      <c r="D559">
        <v>20</v>
      </c>
      <c r="E559" t="s">
        <v>152</v>
      </c>
      <c r="F559" t="s">
        <v>36</v>
      </c>
      <c r="G559" t="s">
        <v>30</v>
      </c>
      <c r="H559">
        <v>4</v>
      </c>
      <c r="I559" t="s">
        <v>114</v>
      </c>
      <c r="J559">
        <v>56</v>
      </c>
      <c r="K559" t="s">
        <v>65</v>
      </c>
      <c r="L559">
        <v>30000</v>
      </c>
      <c r="M559">
        <v>18</v>
      </c>
      <c r="N559">
        <v>540000</v>
      </c>
      <c r="O559">
        <v>193.92</v>
      </c>
      <c r="P559" t="s">
        <v>39</v>
      </c>
    </row>
    <row r="560" spans="1:17">
      <c r="A560" t="s">
        <v>653</v>
      </c>
      <c r="B560" t="s">
        <v>654</v>
      </c>
      <c r="C560" s="1">
        <v>45713</v>
      </c>
      <c r="D560">
        <v>20</v>
      </c>
      <c r="E560" t="s">
        <v>152</v>
      </c>
      <c r="F560" t="s">
        <v>29</v>
      </c>
      <c r="G560" t="s">
        <v>30</v>
      </c>
      <c r="H560">
        <v>4</v>
      </c>
      <c r="I560" t="s">
        <v>114</v>
      </c>
      <c r="J560">
        <v>56</v>
      </c>
      <c r="K560" t="s">
        <v>164</v>
      </c>
      <c r="L560">
        <v>600</v>
      </c>
      <c r="M560">
        <v>15</v>
      </c>
      <c r="N560">
        <v>9000</v>
      </c>
      <c r="O560">
        <v>118.37</v>
      </c>
      <c r="P560" t="s">
        <v>39</v>
      </c>
    </row>
    <row r="561" spans="1:17">
      <c r="A561" t="s">
        <v>653</v>
      </c>
      <c r="B561" t="s">
        <v>654</v>
      </c>
      <c r="C561" s="1">
        <v>45713</v>
      </c>
      <c r="D561">
        <v>20</v>
      </c>
      <c r="E561" t="s">
        <v>152</v>
      </c>
      <c r="F561" t="s">
        <v>20</v>
      </c>
      <c r="G561" t="s">
        <v>30</v>
      </c>
      <c r="H561">
        <v>4</v>
      </c>
      <c r="I561" t="s">
        <v>114</v>
      </c>
      <c r="J561">
        <v>56</v>
      </c>
      <c r="K561" t="s">
        <v>23</v>
      </c>
      <c r="L561">
        <v>35000</v>
      </c>
      <c r="M561">
        <v>18</v>
      </c>
      <c r="N561">
        <v>630000</v>
      </c>
      <c r="O561">
        <v>104.93</v>
      </c>
      <c r="P561" t="s">
        <v>39</v>
      </c>
    </row>
    <row r="562" spans="1:17">
      <c r="A562" t="s">
        <v>655</v>
      </c>
      <c r="B562" t="s">
        <v>656</v>
      </c>
      <c r="C562" s="1">
        <v>45682</v>
      </c>
      <c r="D562">
        <v>60</v>
      </c>
      <c r="E562" t="s">
        <v>213</v>
      </c>
      <c r="F562" t="s">
        <v>36</v>
      </c>
      <c r="G562" t="s">
        <v>21</v>
      </c>
      <c r="H562">
        <v>4</v>
      </c>
      <c r="I562" t="s">
        <v>114</v>
      </c>
      <c r="J562">
        <v>52</v>
      </c>
      <c r="K562" t="s">
        <v>62</v>
      </c>
      <c r="L562">
        <v>24000</v>
      </c>
      <c r="M562">
        <v>17</v>
      </c>
      <c r="N562">
        <v>408000</v>
      </c>
      <c r="O562">
        <v>2.61</v>
      </c>
      <c r="P562" t="s">
        <v>39</v>
      </c>
    </row>
    <row r="563" spans="1:17">
      <c r="A563" t="s">
        <v>655</v>
      </c>
      <c r="B563" t="s">
        <v>656</v>
      </c>
      <c r="C563" s="1">
        <v>45682</v>
      </c>
      <c r="D563">
        <v>60</v>
      </c>
      <c r="E563" t="s">
        <v>213</v>
      </c>
      <c r="F563" t="s">
        <v>41</v>
      </c>
      <c r="G563" t="s">
        <v>21</v>
      </c>
      <c r="H563">
        <v>4</v>
      </c>
      <c r="I563" t="s">
        <v>114</v>
      </c>
      <c r="J563">
        <v>52</v>
      </c>
      <c r="K563" t="s">
        <v>38</v>
      </c>
      <c r="L563">
        <v>20000</v>
      </c>
      <c r="M563">
        <v>16</v>
      </c>
      <c r="N563">
        <v>320000</v>
      </c>
      <c r="O563">
        <v>69.11</v>
      </c>
      <c r="P563" t="s">
        <v>39</v>
      </c>
    </row>
    <row r="564" spans="1:17">
      <c r="A564" t="s">
        <v>657</v>
      </c>
      <c r="B564" t="s">
        <v>658</v>
      </c>
      <c r="C564" s="1">
        <v>45682</v>
      </c>
      <c r="D564">
        <v>17</v>
      </c>
      <c r="E564" t="s">
        <v>90</v>
      </c>
      <c r="F564" t="s">
        <v>20</v>
      </c>
      <c r="G564" t="s">
        <v>30</v>
      </c>
      <c r="H564">
        <v>4</v>
      </c>
      <c r="I564" t="s">
        <v>114</v>
      </c>
      <c r="J564">
        <v>20</v>
      </c>
      <c r="K564" t="s">
        <v>46</v>
      </c>
      <c r="L564">
        <v>4500</v>
      </c>
      <c r="M564">
        <v>18</v>
      </c>
      <c r="N564">
        <v>81000</v>
      </c>
      <c r="O564">
        <v>82.64</v>
      </c>
      <c r="P564" t="s">
        <v>39</v>
      </c>
    </row>
    <row r="565" spans="1:17">
      <c r="A565" t="s">
        <v>657</v>
      </c>
      <c r="B565" t="s">
        <v>658</v>
      </c>
      <c r="C565" s="1">
        <v>45682</v>
      </c>
      <c r="D565">
        <v>17</v>
      </c>
      <c r="E565" t="s">
        <v>90</v>
      </c>
      <c r="F565" t="s">
        <v>29</v>
      </c>
      <c r="G565" t="s">
        <v>30</v>
      </c>
      <c r="H565">
        <v>4</v>
      </c>
      <c r="I565" t="s">
        <v>114</v>
      </c>
      <c r="J565">
        <v>20</v>
      </c>
      <c r="K565" t="s">
        <v>31</v>
      </c>
      <c r="L565">
        <v>5500</v>
      </c>
      <c r="M565">
        <v>6</v>
      </c>
      <c r="N565">
        <v>33000</v>
      </c>
      <c r="O565">
        <v>79.25</v>
      </c>
      <c r="P565" t="s">
        <v>39</v>
      </c>
    </row>
    <row r="566" spans="1:17">
      <c r="A566" t="s">
        <v>659</v>
      </c>
      <c r="B566" t="s">
        <v>660</v>
      </c>
      <c r="C566" s="1">
        <v>45713</v>
      </c>
      <c r="D566">
        <v>64</v>
      </c>
      <c r="E566" t="s">
        <v>113</v>
      </c>
      <c r="F566" t="s">
        <v>36</v>
      </c>
      <c r="G566" t="s">
        <v>30</v>
      </c>
      <c r="H566">
        <v>2</v>
      </c>
      <c r="I566" t="s">
        <v>22</v>
      </c>
      <c r="J566">
        <v>6</v>
      </c>
      <c r="K566" t="s">
        <v>105</v>
      </c>
      <c r="L566">
        <v>75000</v>
      </c>
      <c r="M566">
        <v>3</v>
      </c>
      <c r="N566">
        <v>225000</v>
      </c>
      <c r="O566">
        <v>38.01</v>
      </c>
      <c r="P566" t="s">
        <v>39</v>
      </c>
    </row>
    <row r="567" spans="1:17">
      <c r="A567" t="s">
        <v>659</v>
      </c>
      <c r="B567" t="s">
        <v>660</v>
      </c>
      <c r="C567" s="1">
        <v>45713</v>
      </c>
      <c r="D567">
        <v>64</v>
      </c>
      <c r="E567" t="s">
        <v>113</v>
      </c>
      <c r="F567" t="s">
        <v>20</v>
      </c>
      <c r="G567" t="s">
        <v>30</v>
      </c>
      <c r="H567">
        <v>2</v>
      </c>
      <c r="I567" t="s">
        <v>22</v>
      </c>
      <c r="J567">
        <v>6</v>
      </c>
      <c r="K567" t="s">
        <v>46</v>
      </c>
      <c r="L567">
        <v>4500</v>
      </c>
      <c r="M567">
        <v>4</v>
      </c>
      <c r="N567">
        <v>18000</v>
      </c>
      <c r="O567">
        <v>27.76</v>
      </c>
      <c r="P567" t="s">
        <v>39</v>
      </c>
    </row>
    <row r="568" spans="1:17">
      <c r="A568" t="s">
        <v>659</v>
      </c>
      <c r="B568" t="s">
        <v>660</v>
      </c>
      <c r="C568" s="1">
        <v>45713</v>
      </c>
      <c r="D568">
        <v>64</v>
      </c>
      <c r="E568" t="s">
        <v>113</v>
      </c>
      <c r="F568" t="s">
        <v>29</v>
      </c>
      <c r="G568" t="s">
        <v>30</v>
      </c>
      <c r="H568">
        <v>2</v>
      </c>
      <c r="I568" t="s">
        <v>22</v>
      </c>
      <c r="J568">
        <v>6</v>
      </c>
      <c r="K568" t="s">
        <v>31</v>
      </c>
      <c r="L568">
        <v>5500</v>
      </c>
      <c r="M568">
        <v>9</v>
      </c>
      <c r="N568">
        <v>49500</v>
      </c>
      <c r="O568">
        <v>123.74</v>
      </c>
      <c r="P568" t="s">
        <v>39</v>
      </c>
    </row>
    <row r="569" spans="1:17">
      <c r="A569" t="s">
        <v>661</v>
      </c>
      <c r="B569" t="s">
        <v>662</v>
      </c>
      <c r="C569" s="1">
        <v>45682</v>
      </c>
      <c r="D569">
        <v>40</v>
      </c>
      <c r="E569" t="s">
        <v>258</v>
      </c>
      <c r="F569" t="s">
        <v>36</v>
      </c>
      <c r="G569" t="s">
        <v>21</v>
      </c>
      <c r="H569">
        <v>5</v>
      </c>
      <c r="I569" t="s">
        <v>55</v>
      </c>
      <c r="J569">
        <v>10</v>
      </c>
      <c r="K569" t="s">
        <v>57</v>
      </c>
      <c r="L569">
        <v>150000</v>
      </c>
      <c r="M569">
        <v>8</v>
      </c>
      <c r="N569">
        <v>1200000</v>
      </c>
      <c r="O569">
        <v>145.56</v>
      </c>
      <c r="P569" t="s">
        <v>24</v>
      </c>
      <c r="Q569" t="s">
        <v>76</v>
      </c>
    </row>
    <row r="570" spans="1:17">
      <c r="A570" t="s">
        <v>661</v>
      </c>
      <c r="B570" t="s">
        <v>662</v>
      </c>
      <c r="C570" s="1">
        <v>45682</v>
      </c>
      <c r="D570">
        <v>40</v>
      </c>
      <c r="E570" t="s">
        <v>258</v>
      </c>
      <c r="F570" t="s">
        <v>41</v>
      </c>
      <c r="G570" t="s">
        <v>21</v>
      </c>
      <c r="H570">
        <v>5</v>
      </c>
      <c r="I570" t="s">
        <v>55</v>
      </c>
      <c r="J570">
        <v>10</v>
      </c>
      <c r="K570" t="s">
        <v>42</v>
      </c>
      <c r="L570">
        <v>9000</v>
      </c>
      <c r="M570">
        <v>16</v>
      </c>
      <c r="N570">
        <v>144000</v>
      </c>
      <c r="O570">
        <v>30.56</v>
      </c>
      <c r="P570" t="s">
        <v>24</v>
      </c>
      <c r="Q570" t="s">
        <v>76</v>
      </c>
    </row>
    <row r="571" spans="1:17">
      <c r="A571" t="s">
        <v>663</v>
      </c>
      <c r="B571" t="s">
        <v>379</v>
      </c>
      <c r="C571" s="1">
        <v>45713</v>
      </c>
      <c r="D571">
        <v>59</v>
      </c>
      <c r="E571" t="s">
        <v>110</v>
      </c>
      <c r="F571" t="s">
        <v>36</v>
      </c>
      <c r="G571" t="s">
        <v>30</v>
      </c>
      <c r="H571">
        <v>3</v>
      </c>
      <c r="I571" t="s">
        <v>50</v>
      </c>
      <c r="J571">
        <v>51</v>
      </c>
      <c r="K571" t="s">
        <v>38</v>
      </c>
      <c r="L571">
        <v>20000</v>
      </c>
      <c r="M571">
        <v>5</v>
      </c>
      <c r="N571">
        <v>100000</v>
      </c>
      <c r="O571">
        <v>168.79</v>
      </c>
      <c r="P571" t="s">
        <v>39</v>
      </c>
    </row>
    <row r="572" spans="1:17">
      <c r="A572" t="s">
        <v>664</v>
      </c>
      <c r="B572" t="s">
        <v>665</v>
      </c>
      <c r="C572" s="1">
        <v>45713</v>
      </c>
      <c r="D572">
        <v>50</v>
      </c>
      <c r="E572" t="s">
        <v>82</v>
      </c>
      <c r="F572" t="s">
        <v>29</v>
      </c>
      <c r="G572" t="s">
        <v>21</v>
      </c>
      <c r="H572">
        <v>2</v>
      </c>
      <c r="I572" t="s">
        <v>22</v>
      </c>
      <c r="J572">
        <v>35</v>
      </c>
      <c r="K572" t="s">
        <v>83</v>
      </c>
      <c r="L572">
        <v>1000</v>
      </c>
      <c r="M572">
        <v>8</v>
      </c>
      <c r="N572">
        <v>8000</v>
      </c>
      <c r="O572">
        <v>194.93</v>
      </c>
      <c r="P572" t="s">
        <v>24</v>
      </c>
      <c r="Q572" t="s">
        <v>32</v>
      </c>
    </row>
    <row r="573" spans="1:17">
      <c r="A573" t="s">
        <v>664</v>
      </c>
      <c r="B573" t="s">
        <v>665</v>
      </c>
      <c r="C573" s="1">
        <v>45713</v>
      </c>
      <c r="D573">
        <v>50</v>
      </c>
      <c r="E573" t="s">
        <v>82</v>
      </c>
      <c r="F573" t="s">
        <v>41</v>
      </c>
      <c r="G573" t="s">
        <v>21</v>
      </c>
      <c r="H573">
        <v>2</v>
      </c>
      <c r="I573" t="s">
        <v>22</v>
      </c>
      <c r="J573">
        <v>35</v>
      </c>
      <c r="K573" t="s">
        <v>71</v>
      </c>
      <c r="L573">
        <v>14500</v>
      </c>
      <c r="M573">
        <v>15</v>
      </c>
      <c r="N573">
        <v>217500</v>
      </c>
      <c r="O573">
        <v>154.36000000000001</v>
      </c>
      <c r="P573" t="s">
        <v>24</v>
      </c>
      <c r="Q573" t="s">
        <v>32</v>
      </c>
    </row>
    <row r="574" spans="1:17">
      <c r="A574" t="s">
        <v>666</v>
      </c>
      <c r="B574" t="s">
        <v>667</v>
      </c>
      <c r="C574" s="1">
        <v>45682</v>
      </c>
      <c r="D574">
        <v>20</v>
      </c>
      <c r="E574" t="s">
        <v>121</v>
      </c>
      <c r="F574" t="s">
        <v>29</v>
      </c>
      <c r="G574" t="s">
        <v>30</v>
      </c>
      <c r="H574">
        <v>5</v>
      </c>
      <c r="I574" t="s">
        <v>55</v>
      </c>
      <c r="J574">
        <v>48</v>
      </c>
      <c r="K574" t="s">
        <v>87</v>
      </c>
      <c r="L574">
        <v>7500</v>
      </c>
      <c r="M574">
        <v>10</v>
      </c>
      <c r="N574">
        <v>75000</v>
      </c>
      <c r="O574">
        <v>136.44999999999999</v>
      </c>
      <c r="P574" t="s">
        <v>39</v>
      </c>
    </row>
    <row r="575" spans="1:17">
      <c r="A575" t="s">
        <v>668</v>
      </c>
      <c r="B575" t="s">
        <v>669</v>
      </c>
      <c r="C575" s="1">
        <v>45713</v>
      </c>
      <c r="D575">
        <v>36</v>
      </c>
      <c r="E575" t="s">
        <v>128</v>
      </c>
      <c r="F575" t="s">
        <v>20</v>
      </c>
      <c r="G575" t="s">
        <v>21</v>
      </c>
      <c r="H575">
        <v>3</v>
      </c>
      <c r="I575" t="s">
        <v>50</v>
      </c>
      <c r="J575">
        <v>17</v>
      </c>
      <c r="K575" t="s">
        <v>23</v>
      </c>
      <c r="L575">
        <v>35000</v>
      </c>
      <c r="M575">
        <v>6</v>
      </c>
      <c r="N575">
        <v>210000</v>
      </c>
      <c r="O575">
        <v>65.239999999999995</v>
      </c>
      <c r="P575" t="s">
        <v>24</v>
      </c>
      <c r="Q575" t="s">
        <v>76</v>
      </c>
    </row>
    <row r="576" spans="1:17">
      <c r="A576" t="s">
        <v>668</v>
      </c>
      <c r="B576" t="s">
        <v>669</v>
      </c>
      <c r="C576" s="1">
        <v>45713</v>
      </c>
      <c r="D576">
        <v>36</v>
      </c>
      <c r="E576" t="s">
        <v>128</v>
      </c>
      <c r="F576" t="s">
        <v>41</v>
      </c>
      <c r="G576" t="s">
        <v>21</v>
      </c>
      <c r="H576">
        <v>3</v>
      </c>
      <c r="I576" t="s">
        <v>50</v>
      </c>
      <c r="J576">
        <v>17</v>
      </c>
      <c r="K576" t="s">
        <v>65</v>
      </c>
      <c r="L576">
        <v>30000</v>
      </c>
      <c r="M576">
        <v>13</v>
      </c>
      <c r="N576">
        <v>390000</v>
      </c>
      <c r="O576">
        <v>117.15</v>
      </c>
      <c r="P576" t="s">
        <v>24</v>
      </c>
      <c r="Q576" t="s">
        <v>76</v>
      </c>
    </row>
    <row r="577" spans="1:17">
      <c r="A577" t="s">
        <v>668</v>
      </c>
      <c r="B577" t="s">
        <v>669</v>
      </c>
      <c r="C577" s="1">
        <v>45713</v>
      </c>
      <c r="D577">
        <v>36</v>
      </c>
      <c r="E577" t="s">
        <v>128</v>
      </c>
      <c r="F577" t="s">
        <v>36</v>
      </c>
      <c r="G577" t="s">
        <v>21</v>
      </c>
      <c r="H577">
        <v>3</v>
      </c>
      <c r="I577" t="s">
        <v>50</v>
      </c>
      <c r="J577">
        <v>17</v>
      </c>
      <c r="K577" t="s">
        <v>71</v>
      </c>
      <c r="L577">
        <v>14500</v>
      </c>
      <c r="M577">
        <v>2</v>
      </c>
      <c r="N577">
        <v>29000</v>
      </c>
      <c r="O577">
        <v>2.2799999999999998</v>
      </c>
      <c r="P577" t="s">
        <v>24</v>
      </c>
      <c r="Q577" t="s">
        <v>76</v>
      </c>
    </row>
    <row r="578" spans="1:17">
      <c r="A578" t="s">
        <v>670</v>
      </c>
      <c r="B578" t="s">
        <v>671</v>
      </c>
      <c r="C578" s="1">
        <v>45713</v>
      </c>
      <c r="D578">
        <v>35</v>
      </c>
      <c r="E578" t="s">
        <v>45</v>
      </c>
      <c r="F578" t="s">
        <v>41</v>
      </c>
      <c r="G578" t="s">
        <v>21</v>
      </c>
      <c r="H578">
        <v>4</v>
      </c>
      <c r="I578" t="s">
        <v>114</v>
      </c>
      <c r="J578">
        <v>16</v>
      </c>
      <c r="K578" t="s">
        <v>65</v>
      </c>
      <c r="L578">
        <v>30000</v>
      </c>
      <c r="M578">
        <v>18</v>
      </c>
      <c r="N578">
        <v>540000</v>
      </c>
      <c r="O578">
        <v>129.09</v>
      </c>
      <c r="P578" t="s">
        <v>24</v>
      </c>
      <c r="Q578" t="s">
        <v>25</v>
      </c>
    </row>
    <row r="579" spans="1:17">
      <c r="A579" t="s">
        <v>670</v>
      </c>
      <c r="B579" t="s">
        <v>671</v>
      </c>
      <c r="C579" s="1">
        <v>45713</v>
      </c>
      <c r="D579">
        <v>35</v>
      </c>
      <c r="E579" t="s">
        <v>45</v>
      </c>
      <c r="F579" t="s">
        <v>29</v>
      </c>
      <c r="G579" t="s">
        <v>21</v>
      </c>
      <c r="H579">
        <v>4</v>
      </c>
      <c r="I579" t="s">
        <v>114</v>
      </c>
      <c r="J579">
        <v>16</v>
      </c>
      <c r="K579" t="s">
        <v>83</v>
      </c>
      <c r="L579">
        <v>1000</v>
      </c>
      <c r="M579">
        <v>8</v>
      </c>
      <c r="N579">
        <v>8000</v>
      </c>
      <c r="O579">
        <v>25.6</v>
      </c>
      <c r="P579" t="s">
        <v>24</v>
      </c>
      <c r="Q579" t="s">
        <v>25</v>
      </c>
    </row>
    <row r="580" spans="1:17">
      <c r="A580" t="s">
        <v>672</v>
      </c>
      <c r="B580" t="s">
        <v>673</v>
      </c>
      <c r="C580" s="1">
        <v>45713</v>
      </c>
      <c r="D580">
        <v>60</v>
      </c>
      <c r="E580" t="s">
        <v>198</v>
      </c>
      <c r="F580" t="s">
        <v>41</v>
      </c>
      <c r="G580" t="s">
        <v>21</v>
      </c>
      <c r="H580">
        <v>3</v>
      </c>
      <c r="I580" t="s">
        <v>50</v>
      </c>
      <c r="J580">
        <v>2</v>
      </c>
      <c r="K580" t="s">
        <v>71</v>
      </c>
      <c r="L580">
        <v>14500</v>
      </c>
      <c r="M580">
        <v>18</v>
      </c>
      <c r="N580">
        <v>261000</v>
      </c>
      <c r="O580">
        <v>112.03</v>
      </c>
      <c r="P580" t="s">
        <v>39</v>
      </c>
    </row>
    <row r="581" spans="1:17">
      <c r="A581" t="s">
        <v>672</v>
      </c>
      <c r="B581" t="s">
        <v>673</v>
      </c>
      <c r="C581" s="1">
        <v>45713</v>
      </c>
      <c r="D581">
        <v>60</v>
      </c>
      <c r="E581" t="s">
        <v>198</v>
      </c>
      <c r="F581" t="s">
        <v>20</v>
      </c>
      <c r="G581" t="s">
        <v>21</v>
      </c>
      <c r="H581">
        <v>3</v>
      </c>
      <c r="I581" t="s">
        <v>50</v>
      </c>
      <c r="J581">
        <v>2</v>
      </c>
      <c r="K581" t="s">
        <v>23</v>
      </c>
      <c r="L581">
        <v>35000</v>
      </c>
      <c r="M581">
        <v>6</v>
      </c>
      <c r="N581">
        <v>210000</v>
      </c>
      <c r="O581">
        <v>38.36</v>
      </c>
      <c r="P581" t="s">
        <v>39</v>
      </c>
    </row>
    <row r="582" spans="1:17">
      <c r="A582" t="s">
        <v>674</v>
      </c>
      <c r="B582" t="s">
        <v>675</v>
      </c>
      <c r="C582" s="1">
        <v>45713</v>
      </c>
      <c r="D582">
        <v>60</v>
      </c>
      <c r="E582" t="s">
        <v>258</v>
      </c>
      <c r="F582" t="s">
        <v>36</v>
      </c>
      <c r="G582" t="s">
        <v>30</v>
      </c>
      <c r="H582">
        <v>1</v>
      </c>
      <c r="I582" t="s">
        <v>37</v>
      </c>
      <c r="J582">
        <v>18</v>
      </c>
      <c r="K582" t="s">
        <v>115</v>
      </c>
      <c r="L582">
        <v>25000</v>
      </c>
      <c r="M582">
        <v>17</v>
      </c>
      <c r="N582">
        <v>425000</v>
      </c>
      <c r="O582">
        <v>91.09</v>
      </c>
      <c r="P582" t="s">
        <v>39</v>
      </c>
    </row>
    <row r="583" spans="1:17">
      <c r="A583" t="s">
        <v>674</v>
      </c>
      <c r="B583" t="s">
        <v>675</v>
      </c>
      <c r="C583" s="1">
        <v>45713</v>
      </c>
      <c r="D583">
        <v>60</v>
      </c>
      <c r="E583" t="s">
        <v>258</v>
      </c>
      <c r="F583" t="s">
        <v>20</v>
      </c>
      <c r="G583" t="s">
        <v>30</v>
      </c>
      <c r="H583">
        <v>1</v>
      </c>
      <c r="I583" t="s">
        <v>37</v>
      </c>
      <c r="J583">
        <v>18</v>
      </c>
      <c r="K583" t="s">
        <v>23</v>
      </c>
      <c r="L583">
        <v>35000</v>
      </c>
      <c r="M583">
        <v>1</v>
      </c>
      <c r="N583">
        <v>35000</v>
      </c>
      <c r="O583">
        <v>146.86000000000001</v>
      </c>
      <c r="P583" t="s">
        <v>39</v>
      </c>
    </row>
    <row r="584" spans="1:17">
      <c r="A584" t="s">
        <v>676</v>
      </c>
      <c r="B584" t="s">
        <v>677</v>
      </c>
      <c r="C584" s="1">
        <v>45713</v>
      </c>
      <c r="D584">
        <v>46</v>
      </c>
      <c r="E584" t="s">
        <v>258</v>
      </c>
      <c r="F584" t="s">
        <v>20</v>
      </c>
      <c r="G584" t="s">
        <v>21</v>
      </c>
      <c r="H584">
        <v>2</v>
      </c>
      <c r="I584" t="s">
        <v>22</v>
      </c>
      <c r="J584">
        <v>43</v>
      </c>
      <c r="K584" t="s">
        <v>51</v>
      </c>
      <c r="L584">
        <v>9000</v>
      </c>
      <c r="M584">
        <v>11</v>
      </c>
      <c r="N584">
        <v>99000</v>
      </c>
      <c r="O584">
        <v>64.86</v>
      </c>
      <c r="P584" t="s">
        <v>39</v>
      </c>
    </row>
    <row r="585" spans="1:17">
      <c r="A585" t="s">
        <v>676</v>
      </c>
      <c r="B585" t="s">
        <v>677</v>
      </c>
      <c r="C585" s="1">
        <v>45713</v>
      </c>
      <c r="D585">
        <v>46</v>
      </c>
      <c r="E585" t="s">
        <v>258</v>
      </c>
      <c r="F585" t="s">
        <v>36</v>
      </c>
      <c r="G585" t="s">
        <v>21</v>
      </c>
      <c r="H585">
        <v>2</v>
      </c>
      <c r="I585" t="s">
        <v>22</v>
      </c>
      <c r="J585">
        <v>43</v>
      </c>
      <c r="K585" t="s">
        <v>38</v>
      </c>
      <c r="L585">
        <v>20000</v>
      </c>
      <c r="M585">
        <v>3</v>
      </c>
      <c r="N585">
        <v>60000</v>
      </c>
      <c r="O585">
        <v>19.7</v>
      </c>
      <c r="P585" t="s">
        <v>39</v>
      </c>
    </row>
    <row r="586" spans="1:17">
      <c r="A586" t="s">
        <v>678</v>
      </c>
      <c r="B586" t="s">
        <v>679</v>
      </c>
      <c r="C586" s="1">
        <v>45682</v>
      </c>
      <c r="D586">
        <v>32</v>
      </c>
      <c r="E586" t="s">
        <v>131</v>
      </c>
      <c r="F586" t="s">
        <v>29</v>
      </c>
      <c r="G586" t="s">
        <v>21</v>
      </c>
      <c r="H586">
        <v>4</v>
      </c>
      <c r="I586" t="s">
        <v>114</v>
      </c>
      <c r="J586">
        <v>13</v>
      </c>
      <c r="K586" t="s">
        <v>193</v>
      </c>
      <c r="L586">
        <v>6500</v>
      </c>
      <c r="M586">
        <v>19</v>
      </c>
      <c r="N586">
        <v>123500</v>
      </c>
      <c r="O586">
        <v>124.98</v>
      </c>
      <c r="P586" t="s">
        <v>24</v>
      </c>
      <c r="Q586" t="s">
        <v>76</v>
      </c>
    </row>
    <row r="587" spans="1:17">
      <c r="A587" t="s">
        <v>678</v>
      </c>
      <c r="B587" t="s">
        <v>679</v>
      </c>
      <c r="C587" s="1">
        <v>45682</v>
      </c>
      <c r="D587">
        <v>32</v>
      </c>
      <c r="E587" t="s">
        <v>131</v>
      </c>
      <c r="F587" t="s">
        <v>36</v>
      </c>
      <c r="G587" t="s">
        <v>21</v>
      </c>
      <c r="H587">
        <v>4</v>
      </c>
      <c r="I587" t="s">
        <v>114</v>
      </c>
      <c r="J587">
        <v>13</v>
      </c>
      <c r="K587" t="s">
        <v>62</v>
      </c>
      <c r="L587">
        <v>24000</v>
      </c>
      <c r="M587">
        <v>8</v>
      </c>
      <c r="N587">
        <v>192000</v>
      </c>
      <c r="O587">
        <v>10.29</v>
      </c>
      <c r="P587" t="s">
        <v>24</v>
      </c>
      <c r="Q587" t="s">
        <v>76</v>
      </c>
    </row>
    <row r="588" spans="1:17">
      <c r="A588" t="s">
        <v>678</v>
      </c>
      <c r="B588" t="s">
        <v>679</v>
      </c>
      <c r="C588" s="1">
        <v>45682</v>
      </c>
      <c r="D588">
        <v>32</v>
      </c>
      <c r="E588" t="s">
        <v>131</v>
      </c>
      <c r="F588" t="s">
        <v>20</v>
      </c>
      <c r="G588" t="s">
        <v>21</v>
      </c>
      <c r="H588">
        <v>4</v>
      </c>
      <c r="I588" t="s">
        <v>114</v>
      </c>
      <c r="J588">
        <v>13</v>
      </c>
      <c r="K588" t="s">
        <v>58</v>
      </c>
      <c r="L588">
        <v>16000</v>
      </c>
      <c r="M588">
        <v>7</v>
      </c>
      <c r="N588">
        <v>112000</v>
      </c>
      <c r="O588">
        <v>3.11</v>
      </c>
      <c r="P588" t="s">
        <v>24</v>
      </c>
      <c r="Q588" t="s">
        <v>76</v>
      </c>
    </row>
    <row r="589" spans="1:17">
      <c r="A589" t="s">
        <v>680</v>
      </c>
      <c r="B589" t="s">
        <v>681</v>
      </c>
      <c r="C589" s="1">
        <v>45713</v>
      </c>
      <c r="D589">
        <v>26</v>
      </c>
      <c r="E589" t="s">
        <v>35</v>
      </c>
      <c r="F589" t="s">
        <v>36</v>
      </c>
      <c r="G589" t="s">
        <v>21</v>
      </c>
      <c r="H589">
        <v>3</v>
      </c>
      <c r="I589" t="s">
        <v>50</v>
      </c>
      <c r="J589">
        <v>24</v>
      </c>
      <c r="K589" t="s">
        <v>42</v>
      </c>
      <c r="L589">
        <v>9000</v>
      </c>
      <c r="M589">
        <v>10</v>
      </c>
      <c r="N589">
        <v>90000</v>
      </c>
      <c r="O589">
        <v>146.99</v>
      </c>
      <c r="P589" t="s">
        <v>39</v>
      </c>
    </row>
    <row r="590" spans="1:17">
      <c r="A590" t="s">
        <v>682</v>
      </c>
      <c r="B590" t="s">
        <v>683</v>
      </c>
      <c r="C590" s="1">
        <v>45713</v>
      </c>
      <c r="D590">
        <v>43</v>
      </c>
      <c r="E590" t="s">
        <v>75</v>
      </c>
      <c r="F590" t="s">
        <v>20</v>
      </c>
      <c r="G590" t="s">
        <v>21</v>
      </c>
      <c r="H590">
        <v>5</v>
      </c>
      <c r="I590" t="s">
        <v>55</v>
      </c>
      <c r="J590">
        <v>7</v>
      </c>
      <c r="K590" t="s">
        <v>46</v>
      </c>
      <c r="L590">
        <v>4500</v>
      </c>
      <c r="M590">
        <v>18</v>
      </c>
      <c r="N590">
        <v>81000</v>
      </c>
      <c r="O590">
        <v>111.91</v>
      </c>
      <c r="P590" t="s">
        <v>39</v>
      </c>
    </row>
    <row r="591" spans="1:17">
      <c r="A591" t="s">
        <v>684</v>
      </c>
      <c r="B591" t="s">
        <v>685</v>
      </c>
      <c r="C591" s="1">
        <v>45713</v>
      </c>
      <c r="D591">
        <v>29</v>
      </c>
      <c r="E591" t="s">
        <v>152</v>
      </c>
      <c r="F591" t="s">
        <v>29</v>
      </c>
      <c r="G591" t="s">
        <v>30</v>
      </c>
      <c r="H591">
        <v>1</v>
      </c>
      <c r="I591" t="s">
        <v>37</v>
      </c>
      <c r="J591">
        <v>45</v>
      </c>
      <c r="K591" t="s">
        <v>164</v>
      </c>
      <c r="L591">
        <v>600</v>
      </c>
      <c r="M591">
        <v>20</v>
      </c>
      <c r="N591">
        <v>12000</v>
      </c>
      <c r="O591">
        <v>107.01</v>
      </c>
      <c r="P591" t="s">
        <v>24</v>
      </c>
      <c r="Q591" t="s">
        <v>265</v>
      </c>
    </row>
    <row r="592" spans="1:17">
      <c r="A592" t="s">
        <v>684</v>
      </c>
      <c r="B592" t="s">
        <v>685</v>
      </c>
      <c r="C592" s="1">
        <v>45713</v>
      </c>
      <c r="D592">
        <v>29</v>
      </c>
      <c r="E592" t="s">
        <v>152</v>
      </c>
      <c r="F592" t="s">
        <v>36</v>
      </c>
      <c r="G592" t="s">
        <v>30</v>
      </c>
      <c r="H592">
        <v>1</v>
      </c>
      <c r="I592" t="s">
        <v>37</v>
      </c>
      <c r="J592">
        <v>45</v>
      </c>
      <c r="K592" t="s">
        <v>57</v>
      </c>
      <c r="L592">
        <v>150000</v>
      </c>
      <c r="M592">
        <v>11</v>
      </c>
      <c r="N592">
        <v>1650000</v>
      </c>
      <c r="O592">
        <v>186.74</v>
      </c>
      <c r="P592" t="s">
        <v>24</v>
      </c>
      <c r="Q592" t="s">
        <v>265</v>
      </c>
    </row>
    <row r="593" spans="1:17">
      <c r="A593" t="s">
        <v>684</v>
      </c>
      <c r="B593" t="s">
        <v>685</v>
      </c>
      <c r="C593" s="1">
        <v>45713</v>
      </c>
      <c r="D593">
        <v>29</v>
      </c>
      <c r="E593" t="s">
        <v>152</v>
      </c>
      <c r="F593" t="s">
        <v>20</v>
      </c>
      <c r="G593" t="s">
        <v>30</v>
      </c>
      <c r="H593">
        <v>1</v>
      </c>
      <c r="I593" t="s">
        <v>37</v>
      </c>
      <c r="J593">
        <v>45</v>
      </c>
      <c r="K593" t="s">
        <v>51</v>
      </c>
      <c r="L593">
        <v>9000</v>
      </c>
      <c r="M593">
        <v>14</v>
      </c>
      <c r="N593">
        <v>126000</v>
      </c>
      <c r="O593">
        <v>169.05</v>
      </c>
      <c r="P593" t="s">
        <v>24</v>
      </c>
      <c r="Q593" t="s">
        <v>265</v>
      </c>
    </row>
    <row r="594" spans="1:17">
      <c r="A594" t="s">
        <v>686</v>
      </c>
      <c r="B594" t="s">
        <v>687</v>
      </c>
      <c r="C594" s="1">
        <v>45741</v>
      </c>
      <c r="D594">
        <v>57</v>
      </c>
      <c r="E594" t="s">
        <v>70</v>
      </c>
      <c r="F594" t="s">
        <v>29</v>
      </c>
      <c r="G594" t="s">
        <v>21</v>
      </c>
      <c r="H594">
        <v>3</v>
      </c>
      <c r="I594" t="s">
        <v>50</v>
      </c>
      <c r="J594">
        <v>25</v>
      </c>
      <c r="K594" t="s">
        <v>102</v>
      </c>
      <c r="L594">
        <v>900</v>
      </c>
      <c r="M594">
        <v>20</v>
      </c>
      <c r="N594">
        <v>18000</v>
      </c>
      <c r="O594">
        <v>196.6</v>
      </c>
      <c r="P594" t="s">
        <v>39</v>
      </c>
    </row>
    <row r="595" spans="1:17">
      <c r="A595" t="s">
        <v>686</v>
      </c>
      <c r="B595" t="s">
        <v>687</v>
      </c>
      <c r="C595" s="1">
        <v>45741</v>
      </c>
      <c r="D595">
        <v>57</v>
      </c>
      <c r="E595" t="s">
        <v>70</v>
      </c>
      <c r="F595" t="s">
        <v>41</v>
      </c>
      <c r="G595" t="s">
        <v>21</v>
      </c>
      <c r="H595">
        <v>3</v>
      </c>
      <c r="I595" t="s">
        <v>50</v>
      </c>
      <c r="J595">
        <v>25</v>
      </c>
      <c r="K595" t="s">
        <v>42</v>
      </c>
      <c r="L595">
        <v>9000</v>
      </c>
      <c r="M595">
        <v>10</v>
      </c>
      <c r="N595">
        <v>90000</v>
      </c>
      <c r="O595">
        <v>103.76</v>
      </c>
      <c r="P595" t="s">
        <v>39</v>
      </c>
    </row>
    <row r="596" spans="1:17">
      <c r="A596" t="s">
        <v>688</v>
      </c>
      <c r="B596" t="s">
        <v>689</v>
      </c>
      <c r="C596" s="1">
        <v>45741</v>
      </c>
      <c r="D596">
        <v>54</v>
      </c>
      <c r="E596" t="s">
        <v>113</v>
      </c>
      <c r="F596" t="s">
        <v>36</v>
      </c>
      <c r="G596" t="s">
        <v>21</v>
      </c>
      <c r="H596">
        <v>1</v>
      </c>
      <c r="I596" t="s">
        <v>37</v>
      </c>
      <c r="J596">
        <v>55</v>
      </c>
      <c r="K596" t="s">
        <v>38</v>
      </c>
      <c r="L596">
        <v>20000</v>
      </c>
      <c r="M596">
        <v>12</v>
      </c>
      <c r="N596">
        <v>240000</v>
      </c>
      <c r="O596">
        <v>8.0299999999999994</v>
      </c>
      <c r="P596" t="s">
        <v>39</v>
      </c>
    </row>
    <row r="597" spans="1:17">
      <c r="A597" t="s">
        <v>688</v>
      </c>
      <c r="B597" t="s">
        <v>689</v>
      </c>
      <c r="C597" s="1">
        <v>45741</v>
      </c>
      <c r="D597">
        <v>54</v>
      </c>
      <c r="E597" t="s">
        <v>113</v>
      </c>
      <c r="F597" t="s">
        <v>29</v>
      </c>
      <c r="G597" t="s">
        <v>21</v>
      </c>
      <c r="H597">
        <v>1</v>
      </c>
      <c r="I597" t="s">
        <v>37</v>
      </c>
      <c r="J597">
        <v>55</v>
      </c>
      <c r="K597" t="s">
        <v>164</v>
      </c>
      <c r="L597">
        <v>600</v>
      </c>
      <c r="M597">
        <v>12</v>
      </c>
      <c r="N597">
        <v>7200</v>
      </c>
      <c r="O597">
        <v>28.11</v>
      </c>
      <c r="P597" t="s">
        <v>39</v>
      </c>
    </row>
    <row r="598" spans="1:17">
      <c r="A598" t="s">
        <v>688</v>
      </c>
      <c r="B598" t="s">
        <v>689</v>
      </c>
      <c r="C598" s="1">
        <v>45741</v>
      </c>
      <c r="D598">
        <v>54</v>
      </c>
      <c r="E598" t="s">
        <v>113</v>
      </c>
      <c r="F598" t="s">
        <v>41</v>
      </c>
      <c r="G598" t="s">
        <v>21</v>
      </c>
      <c r="H598">
        <v>1</v>
      </c>
      <c r="I598" t="s">
        <v>37</v>
      </c>
      <c r="J598">
        <v>55</v>
      </c>
      <c r="K598" t="s">
        <v>62</v>
      </c>
      <c r="L598">
        <v>24000</v>
      </c>
      <c r="M598">
        <v>9</v>
      </c>
      <c r="N598">
        <v>216000</v>
      </c>
      <c r="O598">
        <v>50.35</v>
      </c>
      <c r="P598" t="s">
        <v>39</v>
      </c>
    </row>
    <row r="599" spans="1:17">
      <c r="A599" t="s">
        <v>690</v>
      </c>
      <c r="B599" t="s">
        <v>691</v>
      </c>
      <c r="C599" s="1">
        <v>45682</v>
      </c>
      <c r="D599">
        <v>27</v>
      </c>
      <c r="E599" t="s">
        <v>82</v>
      </c>
      <c r="F599" t="s">
        <v>29</v>
      </c>
      <c r="G599" t="s">
        <v>21</v>
      </c>
      <c r="H599">
        <v>3</v>
      </c>
      <c r="I599" t="s">
        <v>50</v>
      </c>
      <c r="J599">
        <v>47</v>
      </c>
      <c r="K599" t="s">
        <v>83</v>
      </c>
      <c r="L599">
        <v>1000</v>
      </c>
      <c r="M599">
        <v>10</v>
      </c>
      <c r="N599">
        <v>10000</v>
      </c>
      <c r="O599">
        <v>119.25</v>
      </c>
      <c r="P599" t="s">
        <v>39</v>
      </c>
    </row>
    <row r="600" spans="1:17">
      <c r="A600" t="s">
        <v>692</v>
      </c>
      <c r="B600" t="s">
        <v>693</v>
      </c>
      <c r="C600" s="1">
        <v>45741</v>
      </c>
      <c r="D600">
        <v>64</v>
      </c>
      <c r="E600" t="s">
        <v>299</v>
      </c>
      <c r="F600" t="s">
        <v>29</v>
      </c>
      <c r="G600" t="s">
        <v>21</v>
      </c>
      <c r="H600">
        <v>3</v>
      </c>
      <c r="I600" t="s">
        <v>50</v>
      </c>
      <c r="J600">
        <v>59</v>
      </c>
      <c r="K600" t="s">
        <v>72</v>
      </c>
      <c r="L600">
        <v>350</v>
      </c>
      <c r="M600">
        <v>20</v>
      </c>
      <c r="N600">
        <v>7000</v>
      </c>
      <c r="O600">
        <v>149.66</v>
      </c>
      <c r="P600" t="s">
        <v>39</v>
      </c>
    </row>
    <row r="601" spans="1:17">
      <c r="A601" t="s">
        <v>692</v>
      </c>
      <c r="B601" t="s">
        <v>693</v>
      </c>
      <c r="C601" s="1">
        <v>45741</v>
      </c>
      <c r="D601">
        <v>64</v>
      </c>
      <c r="E601" t="s">
        <v>299</v>
      </c>
      <c r="F601" t="s">
        <v>41</v>
      </c>
      <c r="G601" t="s">
        <v>21</v>
      </c>
      <c r="H601">
        <v>3</v>
      </c>
      <c r="I601" t="s">
        <v>50</v>
      </c>
      <c r="J601">
        <v>59</v>
      </c>
      <c r="K601" t="s">
        <v>42</v>
      </c>
      <c r="L601">
        <v>9000</v>
      </c>
      <c r="M601">
        <v>13</v>
      </c>
      <c r="N601">
        <v>117000</v>
      </c>
      <c r="O601">
        <v>126.96</v>
      </c>
      <c r="P601" t="s">
        <v>39</v>
      </c>
    </row>
    <row r="602" spans="1:17">
      <c r="A602" t="s">
        <v>694</v>
      </c>
      <c r="B602" t="s">
        <v>695</v>
      </c>
      <c r="C602" s="1">
        <v>45713</v>
      </c>
      <c r="D602">
        <v>55</v>
      </c>
      <c r="E602" t="s">
        <v>75</v>
      </c>
      <c r="F602" t="s">
        <v>29</v>
      </c>
      <c r="G602" t="s">
        <v>21</v>
      </c>
      <c r="H602">
        <v>3</v>
      </c>
      <c r="I602" t="s">
        <v>50</v>
      </c>
      <c r="J602">
        <v>21</v>
      </c>
      <c r="K602" t="s">
        <v>58</v>
      </c>
      <c r="L602">
        <v>16000</v>
      </c>
      <c r="M602">
        <v>13</v>
      </c>
      <c r="N602">
        <v>208000</v>
      </c>
      <c r="O602">
        <v>134.88999999999999</v>
      </c>
      <c r="P602" t="s">
        <v>39</v>
      </c>
    </row>
    <row r="603" spans="1:17">
      <c r="A603" t="s">
        <v>696</v>
      </c>
      <c r="B603" t="s">
        <v>697</v>
      </c>
      <c r="C603" s="1">
        <v>45741</v>
      </c>
      <c r="D603">
        <v>80</v>
      </c>
      <c r="E603" t="s">
        <v>299</v>
      </c>
      <c r="F603" t="s">
        <v>29</v>
      </c>
      <c r="G603" t="s">
        <v>21</v>
      </c>
      <c r="H603">
        <v>4</v>
      </c>
      <c r="I603" t="s">
        <v>114</v>
      </c>
      <c r="J603">
        <v>28</v>
      </c>
      <c r="K603" t="s">
        <v>102</v>
      </c>
      <c r="L603">
        <v>900</v>
      </c>
      <c r="M603">
        <v>9</v>
      </c>
      <c r="N603">
        <v>8100</v>
      </c>
      <c r="O603">
        <v>109.86</v>
      </c>
      <c r="P603" t="s">
        <v>24</v>
      </c>
      <c r="Q603" t="s">
        <v>96</v>
      </c>
    </row>
    <row r="604" spans="1:17">
      <c r="A604" t="s">
        <v>698</v>
      </c>
      <c r="B604" t="s">
        <v>699</v>
      </c>
      <c r="C604" s="1">
        <v>45713</v>
      </c>
      <c r="D604">
        <v>67</v>
      </c>
      <c r="E604" t="s">
        <v>189</v>
      </c>
      <c r="F604" t="s">
        <v>29</v>
      </c>
      <c r="G604" t="s">
        <v>30</v>
      </c>
      <c r="H604">
        <v>2</v>
      </c>
      <c r="I604" t="s">
        <v>22</v>
      </c>
      <c r="J604">
        <v>50</v>
      </c>
      <c r="K604" t="s">
        <v>87</v>
      </c>
      <c r="L604">
        <v>7500</v>
      </c>
      <c r="M604">
        <v>7</v>
      </c>
      <c r="N604">
        <v>52500</v>
      </c>
      <c r="O604">
        <v>130.62</v>
      </c>
      <c r="P604" t="s">
        <v>39</v>
      </c>
    </row>
    <row r="605" spans="1:17">
      <c r="A605" t="s">
        <v>700</v>
      </c>
      <c r="B605" t="s">
        <v>701</v>
      </c>
      <c r="C605" s="1">
        <v>45713</v>
      </c>
      <c r="D605">
        <v>47</v>
      </c>
      <c r="E605" t="s">
        <v>70</v>
      </c>
      <c r="F605" t="s">
        <v>41</v>
      </c>
      <c r="G605" t="s">
        <v>21</v>
      </c>
      <c r="H605">
        <v>3</v>
      </c>
      <c r="I605" t="s">
        <v>50</v>
      </c>
      <c r="J605">
        <v>18</v>
      </c>
      <c r="K605" t="s">
        <v>71</v>
      </c>
      <c r="L605">
        <v>14500</v>
      </c>
      <c r="M605">
        <v>7</v>
      </c>
      <c r="N605">
        <v>101500</v>
      </c>
      <c r="O605">
        <v>73.37</v>
      </c>
      <c r="P605" t="s">
        <v>39</v>
      </c>
    </row>
    <row r="606" spans="1:17">
      <c r="A606" t="s">
        <v>700</v>
      </c>
      <c r="B606" t="s">
        <v>701</v>
      </c>
      <c r="C606" s="1">
        <v>45713</v>
      </c>
      <c r="D606">
        <v>47</v>
      </c>
      <c r="E606" t="s">
        <v>70</v>
      </c>
      <c r="F606" t="s">
        <v>29</v>
      </c>
      <c r="G606" t="s">
        <v>21</v>
      </c>
      <c r="H606">
        <v>3</v>
      </c>
      <c r="I606" t="s">
        <v>50</v>
      </c>
      <c r="J606">
        <v>18</v>
      </c>
      <c r="K606" t="s">
        <v>56</v>
      </c>
      <c r="L606">
        <v>3500</v>
      </c>
      <c r="M606">
        <v>1</v>
      </c>
      <c r="N606">
        <v>3500</v>
      </c>
      <c r="O606">
        <v>69.23</v>
      </c>
      <c r="P606" t="s">
        <v>39</v>
      </c>
    </row>
    <row r="607" spans="1:17">
      <c r="A607" t="s">
        <v>700</v>
      </c>
      <c r="B607" t="s">
        <v>701</v>
      </c>
      <c r="C607" s="1">
        <v>45713</v>
      </c>
      <c r="D607">
        <v>47</v>
      </c>
      <c r="E607" t="s">
        <v>70</v>
      </c>
      <c r="F607" t="s">
        <v>20</v>
      </c>
      <c r="G607" t="s">
        <v>21</v>
      </c>
      <c r="H607">
        <v>3</v>
      </c>
      <c r="I607" t="s">
        <v>50</v>
      </c>
      <c r="J607">
        <v>18</v>
      </c>
      <c r="K607" t="s">
        <v>51</v>
      </c>
      <c r="L607">
        <v>9000</v>
      </c>
      <c r="M607">
        <v>12</v>
      </c>
      <c r="N607">
        <v>108000</v>
      </c>
      <c r="O607">
        <v>34.270000000000003</v>
      </c>
      <c r="P607" t="s">
        <v>39</v>
      </c>
    </row>
    <row r="608" spans="1:17">
      <c r="A608" t="s">
        <v>702</v>
      </c>
      <c r="B608" t="s">
        <v>703</v>
      </c>
      <c r="C608" s="1">
        <v>45713</v>
      </c>
      <c r="D608">
        <v>34</v>
      </c>
      <c r="E608" t="s">
        <v>198</v>
      </c>
      <c r="F608" t="s">
        <v>41</v>
      </c>
      <c r="G608" t="s">
        <v>21</v>
      </c>
      <c r="H608">
        <v>2</v>
      </c>
      <c r="I608" t="s">
        <v>22</v>
      </c>
      <c r="J608">
        <v>60</v>
      </c>
      <c r="K608" t="s">
        <v>42</v>
      </c>
      <c r="L608">
        <v>9000</v>
      </c>
      <c r="M608">
        <v>8</v>
      </c>
      <c r="N608">
        <v>72000</v>
      </c>
      <c r="O608">
        <v>148.05000000000001</v>
      </c>
      <c r="P608" t="s">
        <v>39</v>
      </c>
    </row>
    <row r="609" spans="1:17">
      <c r="A609" t="s">
        <v>704</v>
      </c>
      <c r="B609" t="s">
        <v>705</v>
      </c>
      <c r="C609" s="1">
        <v>45682</v>
      </c>
      <c r="D609">
        <v>52</v>
      </c>
      <c r="E609" t="s">
        <v>452</v>
      </c>
      <c r="F609" t="s">
        <v>36</v>
      </c>
      <c r="G609" t="s">
        <v>30</v>
      </c>
      <c r="H609">
        <v>3</v>
      </c>
      <c r="I609" t="s">
        <v>50</v>
      </c>
      <c r="J609">
        <v>45</v>
      </c>
      <c r="K609" t="s">
        <v>71</v>
      </c>
      <c r="L609">
        <v>14500</v>
      </c>
      <c r="M609">
        <v>7</v>
      </c>
      <c r="N609">
        <v>101500</v>
      </c>
      <c r="O609">
        <v>148.13</v>
      </c>
      <c r="P609" t="s">
        <v>39</v>
      </c>
    </row>
    <row r="610" spans="1:17">
      <c r="A610" t="s">
        <v>706</v>
      </c>
      <c r="B610" t="s">
        <v>707</v>
      </c>
      <c r="C610" s="1">
        <v>45682</v>
      </c>
      <c r="D610">
        <v>49</v>
      </c>
      <c r="E610" t="s">
        <v>213</v>
      </c>
      <c r="F610" t="s">
        <v>41</v>
      </c>
      <c r="G610" t="s">
        <v>21</v>
      </c>
      <c r="H610">
        <v>4</v>
      </c>
      <c r="I610" t="s">
        <v>114</v>
      </c>
      <c r="J610">
        <v>45</v>
      </c>
      <c r="K610" t="s">
        <v>42</v>
      </c>
      <c r="L610">
        <v>9000</v>
      </c>
      <c r="M610">
        <v>20</v>
      </c>
      <c r="N610">
        <v>180000</v>
      </c>
      <c r="O610">
        <v>57.16</v>
      </c>
      <c r="P610" t="s">
        <v>39</v>
      </c>
    </row>
    <row r="611" spans="1:17">
      <c r="A611" t="s">
        <v>706</v>
      </c>
      <c r="B611" t="s">
        <v>707</v>
      </c>
      <c r="C611" s="1">
        <v>45682</v>
      </c>
      <c r="D611">
        <v>49</v>
      </c>
      <c r="E611" t="s">
        <v>213</v>
      </c>
      <c r="F611" t="s">
        <v>20</v>
      </c>
      <c r="G611" t="s">
        <v>21</v>
      </c>
      <c r="H611">
        <v>4</v>
      </c>
      <c r="I611" t="s">
        <v>114</v>
      </c>
      <c r="J611">
        <v>45</v>
      </c>
      <c r="K611" t="s">
        <v>51</v>
      </c>
      <c r="L611">
        <v>9000</v>
      </c>
      <c r="M611">
        <v>1</v>
      </c>
      <c r="N611">
        <v>9000</v>
      </c>
      <c r="O611">
        <v>11.09</v>
      </c>
      <c r="P611" t="s">
        <v>39</v>
      </c>
    </row>
    <row r="612" spans="1:17">
      <c r="A612" t="s">
        <v>706</v>
      </c>
      <c r="B612" t="s">
        <v>707</v>
      </c>
      <c r="C612" s="1">
        <v>45682</v>
      </c>
      <c r="D612">
        <v>49</v>
      </c>
      <c r="E612" t="s">
        <v>213</v>
      </c>
      <c r="F612" t="s">
        <v>29</v>
      </c>
      <c r="G612" t="s">
        <v>21</v>
      </c>
      <c r="H612">
        <v>4</v>
      </c>
      <c r="I612" t="s">
        <v>114</v>
      </c>
      <c r="J612">
        <v>45</v>
      </c>
      <c r="K612" t="s">
        <v>83</v>
      </c>
      <c r="L612">
        <v>1000</v>
      </c>
      <c r="M612">
        <v>9</v>
      </c>
      <c r="N612">
        <v>9000</v>
      </c>
      <c r="O612">
        <v>78.03</v>
      </c>
      <c r="P612" t="s">
        <v>39</v>
      </c>
    </row>
    <row r="613" spans="1:17">
      <c r="A613" t="s">
        <v>708</v>
      </c>
      <c r="B613" t="s">
        <v>709</v>
      </c>
      <c r="C613" s="1">
        <v>45713</v>
      </c>
      <c r="D613">
        <v>29</v>
      </c>
      <c r="E613" t="s">
        <v>118</v>
      </c>
      <c r="F613" t="s">
        <v>41</v>
      </c>
      <c r="G613" t="s">
        <v>30</v>
      </c>
      <c r="H613">
        <v>2</v>
      </c>
      <c r="I613" t="s">
        <v>22</v>
      </c>
      <c r="J613">
        <v>56</v>
      </c>
      <c r="K613" t="s">
        <v>62</v>
      </c>
      <c r="L613">
        <v>24000</v>
      </c>
      <c r="M613">
        <v>6</v>
      </c>
      <c r="N613">
        <v>144000</v>
      </c>
      <c r="O613">
        <v>106.55</v>
      </c>
      <c r="P613" t="s">
        <v>39</v>
      </c>
    </row>
    <row r="614" spans="1:17">
      <c r="A614" t="s">
        <v>708</v>
      </c>
      <c r="B614" t="s">
        <v>709</v>
      </c>
      <c r="C614" s="1">
        <v>45713</v>
      </c>
      <c r="D614">
        <v>29</v>
      </c>
      <c r="E614" t="s">
        <v>118</v>
      </c>
      <c r="F614" t="s">
        <v>20</v>
      </c>
      <c r="G614" t="s">
        <v>30</v>
      </c>
      <c r="H614">
        <v>2</v>
      </c>
      <c r="I614" t="s">
        <v>22</v>
      </c>
      <c r="J614">
        <v>56</v>
      </c>
      <c r="K614" t="s">
        <v>46</v>
      </c>
      <c r="L614">
        <v>4500</v>
      </c>
      <c r="M614">
        <v>15</v>
      </c>
      <c r="N614">
        <v>67500</v>
      </c>
      <c r="O614">
        <v>100.38</v>
      </c>
      <c r="P614" t="s">
        <v>39</v>
      </c>
    </row>
    <row r="615" spans="1:17">
      <c r="A615" t="s">
        <v>708</v>
      </c>
      <c r="B615" t="s">
        <v>709</v>
      </c>
      <c r="C615" s="1">
        <v>45713</v>
      </c>
      <c r="D615">
        <v>29</v>
      </c>
      <c r="E615" t="s">
        <v>118</v>
      </c>
      <c r="F615" t="s">
        <v>36</v>
      </c>
      <c r="G615" t="s">
        <v>30</v>
      </c>
      <c r="H615">
        <v>2</v>
      </c>
      <c r="I615" t="s">
        <v>22</v>
      </c>
      <c r="J615">
        <v>56</v>
      </c>
      <c r="K615" t="s">
        <v>42</v>
      </c>
      <c r="L615">
        <v>9000</v>
      </c>
      <c r="M615">
        <v>17</v>
      </c>
      <c r="N615">
        <v>153000</v>
      </c>
      <c r="O615">
        <v>8.43</v>
      </c>
      <c r="P615" t="s">
        <v>39</v>
      </c>
    </row>
    <row r="616" spans="1:17">
      <c r="A616" t="s">
        <v>710</v>
      </c>
      <c r="B616" t="s">
        <v>711</v>
      </c>
      <c r="C616" s="1">
        <v>45713</v>
      </c>
      <c r="D616">
        <v>58</v>
      </c>
      <c r="E616" t="s">
        <v>90</v>
      </c>
      <c r="F616" t="s">
        <v>36</v>
      </c>
      <c r="G616" t="s">
        <v>30</v>
      </c>
      <c r="H616">
        <v>1</v>
      </c>
      <c r="I616" t="s">
        <v>37</v>
      </c>
      <c r="J616">
        <v>48</v>
      </c>
      <c r="K616" t="s">
        <v>62</v>
      </c>
      <c r="L616">
        <v>24000</v>
      </c>
      <c r="M616">
        <v>17</v>
      </c>
      <c r="N616">
        <v>408000</v>
      </c>
      <c r="O616">
        <v>47.62</v>
      </c>
      <c r="P616" t="s">
        <v>39</v>
      </c>
    </row>
    <row r="617" spans="1:17">
      <c r="A617" t="s">
        <v>710</v>
      </c>
      <c r="B617" t="s">
        <v>711</v>
      </c>
      <c r="C617" s="1">
        <v>45713</v>
      </c>
      <c r="D617">
        <v>58</v>
      </c>
      <c r="E617" t="s">
        <v>90</v>
      </c>
      <c r="F617" t="s">
        <v>29</v>
      </c>
      <c r="G617" t="s">
        <v>30</v>
      </c>
      <c r="H617">
        <v>1</v>
      </c>
      <c r="I617" t="s">
        <v>37</v>
      </c>
      <c r="J617">
        <v>48</v>
      </c>
      <c r="K617" t="s">
        <v>40</v>
      </c>
      <c r="L617">
        <v>500</v>
      </c>
      <c r="M617">
        <v>9</v>
      </c>
      <c r="N617">
        <v>4500</v>
      </c>
      <c r="O617">
        <v>162.47</v>
      </c>
      <c r="P617" t="s">
        <v>39</v>
      </c>
    </row>
    <row r="618" spans="1:17">
      <c r="A618" t="s">
        <v>712</v>
      </c>
      <c r="B618" t="s">
        <v>713</v>
      </c>
      <c r="C618" s="1">
        <v>45741</v>
      </c>
      <c r="D618">
        <v>19</v>
      </c>
      <c r="E618" t="s">
        <v>192</v>
      </c>
      <c r="F618" t="s">
        <v>29</v>
      </c>
      <c r="G618" t="s">
        <v>21</v>
      </c>
      <c r="H618">
        <v>4</v>
      </c>
      <c r="I618" t="s">
        <v>114</v>
      </c>
      <c r="J618">
        <v>10</v>
      </c>
      <c r="K618" t="s">
        <v>72</v>
      </c>
      <c r="L618">
        <v>350</v>
      </c>
      <c r="M618">
        <v>19</v>
      </c>
      <c r="N618">
        <v>6650</v>
      </c>
      <c r="O618">
        <v>83.76</v>
      </c>
      <c r="P618" t="s">
        <v>39</v>
      </c>
    </row>
    <row r="619" spans="1:17">
      <c r="A619" t="s">
        <v>714</v>
      </c>
      <c r="B619" t="s">
        <v>715</v>
      </c>
      <c r="C619" s="1">
        <v>45713</v>
      </c>
      <c r="D619">
        <v>70</v>
      </c>
      <c r="E619" t="s">
        <v>149</v>
      </c>
      <c r="F619" t="s">
        <v>20</v>
      </c>
      <c r="G619" t="s">
        <v>30</v>
      </c>
      <c r="H619">
        <v>2</v>
      </c>
      <c r="I619" t="s">
        <v>22</v>
      </c>
      <c r="J619">
        <v>29</v>
      </c>
      <c r="K619" t="s">
        <v>46</v>
      </c>
      <c r="L619">
        <v>4500</v>
      </c>
      <c r="M619">
        <v>5</v>
      </c>
      <c r="N619">
        <v>22500</v>
      </c>
      <c r="O619">
        <v>86.3</v>
      </c>
      <c r="P619" t="s">
        <v>39</v>
      </c>
    </row>
    <row r="620" spans="1:17">
      <c r="A620" t="s">
        <v>714</v>
      </c>
      <c r="B620" t="s">
        <v>715</v>
      </c>
      <c r="C620" s="1">
        <v>45713</v>
      </c>
      <c r="D620">
        <v>70</v>
      </c>
      <c r="E620" t="s">
        <v>149</v>
      </c>
      <c r="F620" t="s">
        <v>41</v>
      </c>
      <c r="G620" t="s">
        <v>30</v>
      </c>
      <c r="H620">
        <v>2</v>
      </c>
      <c r="I620" t="s">
        <v>22</v>
      </c>
      <c r="J620">
        <v>29</v>
      </c>
      <c r="K620" t="s">
        <v>62</v>
      </c>
      <c r="L620">
        <v>24000</v>
      </c>
      <c r="M620">
        <v>11</v>
      </c>
      <c r="N620">
        <v>264000</v>
      </c>
      <c r="O620">
        <v>183.46</v>
      </c>
      <c r="P620" t="s">
        <v>39</v>
      </c>
    </row>
    <row r="621" spans="1:17">
      <c r="A621" t="s">
        <v>714</v>
      </c>
      <c r="B621" t="s">
        <v>715</v>
      </c>
      <c r="C621" s="1">
        <v>45713</v>
      </c>
      <c r="D621">
        <v>70</v>
      </c>
      <c r="E621" t="s">
        <v>149</v>
      </c>
      <c r="F621" t="s">
        <v>29</v>
      </c>
      <c r="G621" t="s">
        <v>30</v>
      </c>
      <c r="H621">
        <v>2</v>
      </c>
      <c r="I621" t="s">
        <v>22</v>
      </c>
      <c r="J621">
        <v>29</v>
      </c>
      <c r="K621" t="s">
        <v>83</v>
      </c>
      <c r="L621">
        <v>1000</v>
      </c>
      <c r="M621">
        <v>4</v>
      </c>
      <c r="N621">
        <v>4000</v>
      </c>
      <c r="O621">
        <v>111.69</v>
      </c>
      <c r="P621" t="s">
        <v>39</v>
      </c>
    </row>
    <row r="622" spans="1:17">
      <c r="A622" t="s">
        <v>716</v>
      </c>
      <c r="B622" t="s">
        <v>717</v>
      </c>
      <c r="C622" s="1">
        <v>45741</v>
      </c>
      <c r="D622">
        <v>56</v>
      </c>
      <c r="E622" t="s">
        <v>54</v>
      </c>
      <c r="F622" t="s">
        <v>29</v>
      </c>
      <c r="G622" t="s">
        <v>21</v>
      </c>
      <c r="H622">
        <v>4</v>
      </c>
      <c r="I622" t="s">
        <v>114</v>
      </c>
      <c r="J622">
        <v>49</v>
      </c>
      <c r="K622" t="s">
        <v>40</v>
      </c>
      <c r="L622">
        <v>500</v>
      </c>
      <c r="M622">
        <v>7</v>
      </c>
      <c r="N622">
        <v>3500</v>
      </c>
      <c r="O622">
        <v>30.82</v>
      </c>
      <c r="P622" t="s">
        <v>39</v>
      </c>
    </row>
    <row r="623" spans="1:17">
      <c r="A623" t="s">
        <v>716</v>
      </c>
      <c r="B623" t="s">
        <v>717</v>
      </c>
      <c r="C623" s="1">
        <v>45741</v>
      </c>
      <c r="D623">
        <v>56</v>
      </c>
      <c r="E623" t="s">
        <v>54</v>
      </c>
      <c r="F623" t="s">
        <v>36</v>
      </c>
      <c r="G623" t="s">
        <v>21</v>
      </c>
      <c r="H623">
        <v>4</v>
      </c>
      <c r="I623" t="s">
        <v>114</v>
      </c>
      <c r="J623">
        <v>49</v>
      </c>
      <c r="K623" t="s">
        <v>38</v>
      </c>
      <c r="L623">
        <v>20000</v>
      </c>
      <c r="M623">
        <v>1</v>
      </c>
      <c r="N623">
        <v>20000</v>
      </c>
      <c r="O623">
        <v>26.74</v>
      </c>
      <c r="P623" t="s">
        <v>39</v>
      </c>
    </row>
    <row r="624" spans="1:17">
      <c r="A624" t="s">
        <v>718</v>
      </c>
      <c r="B624" t="s">
        <v>719</v>
      </c>
      <c r="C624" s="1">
        <v>45682</v>
      </c>
      <c r="D624">
        <v>45</v>
      </c>
      <c r="E624" t="s">
        <v>113</v>
      </c>
      <c r="F624" t="s">
        <v>20</v>
      </c>
      <c r="G624" t="s">
        <v>21</v>
      </c>
      <c r="H624">
        <v>3</v>
      </c>
      <c r="I624" t="s">
        <v>50</v>
      </c>
      <c r="J624">
        <v>44</v>
      </c>
      <c r="K624" t="s">
        <v>23</v>
      </c>
      <c r="L624">
        <v>35000</v>
      </c>
      <c r="M624">
        <v>12</v>
      </c>
      <c r="N624">
        <v>420000</v>
      </c>
      <c r="O624">
        <v>142.55000000000001</v>
      </c>
      <c r="P624" t="s">
        <v>24</v>
      </c>
      <c r="Q624" t="s">
        <v>32</v>
      </c>
    </row>
    <row r="625" spans="1:17">
      <c r="A625" t="s">
        <v>718</v>
      </c>
      <c r="B625" t="s">
        <v>719</v>
      </c>
      <c r="C625" s="1">
        <v>45682</v>
      </c>
      <c r="D625">
        <v>45</v>
      </c>
      <c r="E625" t="s">
        <v>113</v>
      </c>
      <c r="F625" t="s">
        <v>36</v>
      </c>
      <c r="G625" t="s">
        <v>21</v>
      </c>
      <c r="H625">
        <v>3</v>
      </c>
      <c r="I625" t="s">
        <v>50</v>
      </c>
      <c r="J625">
        <v>44</v>
      </c>
      <c r="K625" t="s">
        <v>65</v>
      </c>
      <c r="L625">
        <v>30000</v>
      </c>
      <c r="M625">
        <v>16</v>
      </c>
      <c r="N625">
        <v>480000</v>
      </c>
      <c r="O625">
        <v>170.5</v>
      </c>
      <c r="P625" t="s">
        <v>24</v>
      </c>
      <c r="Q625" t="s">
        <v>32</v>
      </c>
    </row>
    <row r="626" spans="1:17">
      <c r="A626" t="s">
        <v>720</v>
      </c>
      <c r="B626" t="s">
        <v>721</v>
      </c>
      <c r="C626" s="1">
        <v>45682</v>
      </c>
      <c r="D626">
        <v>33</v>
      </c>
      <c r="E626" t="s">
        <v>28</v>
      </c>
      <c r="F626" t="s">
        <v>36</v>
      </c>
      <c r="G626" t="s">
        <v>21</v>
      </c>
      <c r="H626">
        <v>4</v>
      </c>
      <c r="I626" t="s">
        <v>114</v>
      </c>
      <c r="J626">
        <v>15</v>
      </c>
      <c r="K626" t="s">
        <v>105</v>
      </c>
      <c r="L626">
        <v>75000</v>
      </c>
      <c r="M626">
        <v>7</v>
      </c>
      <c r="N626">
        <v>525000</v>
      </c>
      <c r="O626">
        <v>44.9</v>
      </c>
      <c r="P626" t="s">
        <v>39</v>
      </c>
    </row>
    <row r="627" spans="1:17">
      <c r="A627" t="s">
        <v>722</v>
      </c>
      <c r="B627" t="s">
        <v>723</v>
      </c>
      <c r="C627" s="1">
        <v>45713</v>
      </c>
      <c r="D627">
        <v>24</v>
      </c>
      <c r="E627" t="s">
        <v>131</v>
      </c>
      <c r="F627" t="s">
        <v>29</v>
      </c>
      <c r="G627" t="s">
        <v>30</v>
      </c>
      <c r="H627">
        <v>3</v>
      </c>
      <c r="I627" t="s">
        <v>50</v>
      </c>
      <c r="J627">
        <v>56</v>
      </c>
      <c r="K627" t="s">
        <v>87</v>
      </c>
      <c r="L627">
        <v>7500</v>
      </c>
      <c r="M627">
        <v>20</v>
      </c>
      <c r="N627">
        <v>150000</v>
      </c>
      <c r="O627">
        <v>155.35</v>
      </c>
      <c r="P627" t="s">
        <v>39</v>
      </c>
    </row>
    <row r="628" spans="1:17">
      <c r="A628" t="s">
        <v>724</v>
      </c>
      <c r="B628" t="s">
        <v>725</v>
      </c>
      <c r="C628" s="1">
        <v>45682</v>
      </c>
      <c r="D628">
        <v>56</v>
      </c>
      <c r="E628" t="s">
        <v>82</v>
      </c>
      <c r="F628" t="s">
        <v>20</v>
      </c>
      <c r="G628" t="s">
        <v>21</v>
      </c>
      <c r="H628">
        <v>4</v>
      </c>
      <c r="I628" t="s">
        <v>114</v>
      </c>
      <c r="J628">
        <v>34</v>
      </c>
      <c r="K628" t="s">
        <v>23</v>
      </c>
      <c r="L628">
        <v>35000</v>
      </c>
      <c r="M628">
        <v>2</v>
      </c>
      <c r="N628">
        <v>70000</v>
      </c>
      <c r="O628">
        <v>196.77</v>
      </c>
      <c r="P628" t="s">
        <v>39</v>
      </c>
    </row>
    <row r="629" spans="1:17">
      <c r="A629" t="s">
        <v>726</v>
      </c>
      <c r="B629" t="s">
        <v>727</v>
      </c>
      <c r="C629" s="1">
        <v>45713</v>
      </c>
      <c r="D629">
        <v>22</v>
      </c>
      <c r="E629" t="s">
        <v>121</v>
      </c>
      <c r="F629" t="s">
        <v>29</v>
      </c>
      <c r="G629" t="s">
        <v>30</v>
      </c>
      <c r="H629">
        <v>3</v>
      </c>
      <c r="I629" t="s">
        <v>50</v>
      </c>
      <c r="J629">
        <v>29</v>
      </c>
      <c r="K629" t="s">
        <v>87</v>
      </c>
      <c r="L629">
        <v>7500</v>
      </c>
      <c r="M629">
        <v>2</v>
      </c>
      <c r="N629">
        <v>15000</v>
      </c>
      <c r="O629">
        <v>59.24</v>
      </c>
      <c r="P629" t="s">
        <v>39</v>
      </c>
    </row>
    <row r="630" spans="1:17">
      <c r="A630" t="s">
        <v>726</v>
      </c>
      <c r="B630" t="s">
        <v>727</v>
      </c>
      <c r="C630" s="1">
        <v>45713</v>
      </c>
      <c r="D630">
        <v>22</v>
      </c>
      <c r="E630" t="s">
        <v>121</v>
      </c>
      <c r="F630" t="s">
        <v>41</v>
      </c>
      <c r="G630" t="s">
        <v>30</v>
      </c>
      <c r="H630">
        <v>3</v>
      </c>
      <c r="I630" t="s">
        <v>50</v>
      </c>
      <c r="J630">
        <v>29</v>
      </c>
      <c r="K630" t="s">
        <v>62</v>
      </c>
      <c r="L630">
        <v>24000</v>
      </c>
      <c r="M630">
        <v>15</v>
      </c>
      <c r="N630">
        <v>360000</v>
      </c>
      <c r="O630">
        <v>180.78</v>
      </c>
      <c r="P630" t="s">
        <v>39</v>
      </c>
    </row>
    <row r="631" spans="1:17">
      <c r="A631" t="s">
        <v>728</v>
      </c>
      <c r="B631" t="s">
        <v>729</v>
      </c>
      <c r="C631" s="1">
        <v>45713</v>
      </c>
      <c r="D631">
        <v>27</v>
      </c>
      <c r="E631" t="s">
        <v>189</v>
      </c>
      <c r="F631" t="s">
        <v>41</v>
      </c>
      <c r="G631" t="s">
        <v>21</v>
      </c>
      <c r="H631">
        <v>4</v>
      </c>
      <c r="I631" t="s">
        <v>114</v>
      </c>
      <c r="J631">
        <v>12</v>
      </c>
      <c r="K631" t="s">
        <v>71</v>
      </c>
      <c r="L631">
        <v>14500</v>
      </c>
      <c r="M631">
        <v>7</v>
      </c>
      <c r="N631">
        <v>101500</v>
      </c>
      <c r="O631">
        <v>118.27</v>
      </c>
      <c r="P631" t="s">
        <v>39</v>
      </c>
    </row>
    <row r="632" spans="1:17">
      <c r="A632" t="s">
        <v>728</v>
      </c>
      <c r="B632" t="s">
        <v>729</v>
      </c>
      <c r="C632" s="1">
        <v>45713</v>
      </c>
      <c r="D632">
        <v>27</v>
      </c>
      <c r="E632" t="s">
        <v>189</v>
      </c>
      <c r="F632" t="s">
        <v>29</v>
      </c>
      <c r="G632" t="s">
        <v>21</v>
      </c>
      <c r="H632">
        <v>4</v>
      </c>
      <c r="I632" t="s">
        <v>114</v>
      </c>
      <c r="J632">
        <v>12</v>
      </c>
      <c r="K632" t="s">
        <v>31</v>
      </c>
      <c r="L632">
        <v>5500</v>
      </c>
      <c r="M632">
        <v>11</v>
      </c>
      <c r="N632">
        <v>60500</v>
      </c>
      <c r="O632">
        <v>18.489999999999998</v>
      </c>
      <c r="P632" t="s">
        <v>39</v>
      </c>
    </row>
    <row r="633" spans="1:17">
      <c r="A633" t="s">
        <v>730</v>
      </c>
      <c r="B633" t="s">
        <v>731</v>
      </c>
      <c r="C633" s="1">
        <v>45713</v>
      </c>
      <c r="D633">
        <v>31</v>
      </c>
      <c r="E633" t="s">
        <v>299</v>
      </c>
      <c r="F633" t="s">
        <v>20</v>
      </c>
      <c r="G633" t="s">
        <v>21</v>
      </c>
      <c r="H633">
        <v>3</v>
      </c>
      <c r="I633" t="s">
        <v>50</v>
      </c>
      <c r="J633">
        <v>46</v>
      </c>
      <c r="K633" t="s">
        <v>23</v>
      </c>
      <c r="L633">
        <v>35000</v>
      </c>
      <c r="M633">
        <v>6</v>
      </c>
      <c r="N633">
        <v>210000</v>
      </c>
      <c r="O633">
        <v>9.26</v>
      </c>
      <c r="P633" t="s">
        <v>24</v>
      </c>
      <c r="Q633" t="s">
        <v>284</v>
      </c>
    </row>
    <row r="634" spans="1:17">
      <c r="A634" t="s">
        <v>730</v>
      </c>
      <c r="B634" t="s">
        <v>731</v>
      </c>
      <c r="C634" s="1">
        <v>45713</v>
      </c>
      <c r="D634">
        <v>31</v>
      </c>
      <c r="E634" t="s">
        <v>299</v>
      </c>
      <c r="F634" t="s">
        <v>29</v>
      </c>
      <c r="G634" t="s">
        <v>21</v>
      </c>
      <c r="H634">
        <v>3</v>
      </c>
      <c r="I634" t="s">
        <v>50</v>
      </c>
      <c r="J634">
        <v>46</v>
      </c>
      <c r="K634" t="s">
        <v>56</v>
      </c>
      <c r="L634">
        <v>3500</v>
      </c>
      <c r="M634">
        <v>5</v>
      </c>
      <c r="N634">
        <v>17500</v>
      </c>
      <c r="O634">
        <v>113.32</v>
      </c>
      <c r="P634" t="s">
        <v>24</v>
      </c>
      <c r="Q634" t="s">
        <v>284</v>
      </c>
    </row>
    <row r="635" spans="1:17">
      <c r="A635" t="s">
        <v>732</v>
      </c>
      <c r="B635" t="s">
        <v>733</v>
      </c>
      <c r="C635" s="1">
        <v>45741</v>
      </c>
      <c r="D635">
        <v>34</v>
      </c>
      <c r="E635" t="s">
        <v>131</v>
      </c>
      <c r="F635" t="s">
        <v>36</v>
      </c>
      <c r="G635" t="s">
        <v>21</v>
      </c>
      <c r="H635">
        <v>3</v>
      </c>
      <c r="I635" t="s">
        <v>50</v>
      </c>
      <c r="J635">
        <v>27</v>
      </c>
      <c r="K635" t="s">
        <v>65</v>
      </c>
      <c r="L635">
        <v>30000</v>
      </c>
      <c r="M635">
        <v>5</v>
      </c>
      <c r="N635">
        <v>150000</v>
      </c>
      <c r="O635">
        <v>23.95</v>
      </c>
      <c r="P635" t="s">
        <v>39</v>
      </c>
    </row>
    <row r="636" spans="1:17">
      <c r="A636" t="s">
        <v>732</v>
      </c>
      <c r="B636" t="s">
        <v>733</v>
      </c>
      <c r="C636" s="1">
        <v>45741</v>
      </c>
      <c r="D636">
        <v>34</v>
      </c>
      <c r="E636" t="s">
        <v>131</v>
      </c>
      <c r="F636" t="s">
        <v>29</v>
      </c>
      <c r="G636" t="s">
        <v>21</v>
      </c>
      <c r="H636">
        <v>3</v>
      </c>
      <c r="I636" t="s">
        <v>50</v>
      </c>
      <c r="J636">
        <v>27</v>
      </c>
      <c r="K636" t="s">
        <v>72</v>
      </c>
      <c r="L636">
        <v>350</v>
      </c>
      <c r="M636">
        <v>9</v>
      </c>
      <c r="N636">
        <v>3150</v>
      </c>
      <c r="O636">
        <v>1.2</v>
      </c>
      <c r="P636" t="s">
        <v>39</v>
      </c>
    </row>
    <row r="637" spans="1:17">
      <c r="A637" t="s">
        <v>734</v>
      </c>
      <c r="B637" t="s">
        <v>735</v>
      </c>
      <c r="C637" s="1">
        <v>45682</v>
      </c>
      <c r="D637">
        <v>74</v>
      </c>
      <c r="E637" t="s">
        <v>90</v>
      </c>
      <c r="F637" t="s">
        <v>20</v>
      </c>
      <c r="G637" t="s">
        <v>30</v>
      </c>
      <c r="H637">
        <v>5</v>
      </c>
      <c r="I637" t="s">
        <v>55</v>
      </c>
      <c r="J637">
        <v>35</v>
      </c>
      <c r="K637" t="s">
        <v>23</v>
      </c>
      <c r="L637">
        <v>35000</v>
      </c>
      <c r="M637">
        <v>15</v>
      </c>
      <c r="N637">
        <v>525000</v>
      </c>
      <c r="O637">
        <v>91.02</v>
      </c>
      <c r="P637" t="s">
        <v>39</v>
      </c>
    </row>
    <row r="638" spans="1:17">
      <c r="A638" t="s">
        <v>736</v>
      </c>
      <c r="B638" t="s">
        <v>737</v>
      </c>
      <c r="C638" s="1">
        <v>45713</v>
      </c>
      <c r="D638">
        <v>16</v>
      </c>
      <c r="E638" t="s">
        <v>70</v>
      </c>
      <c r="F638" t="s">
        <v>29</v>
      </c>
      <c r="G638" t="s">
        <v>30</v>
      </c>
      <c r="H638">
        <v>1</v>
      </c>
      <c r="I638" t="s">
        <v>37</v>
      </c>
      <c r="J638">
        <v>40</v>
      </c>
      <c r="K638" t="s">
        <v>102</v>
      </c>
      <c r="L638">
        <v>900</v>
      </c>
      <c r="M638">
        <v>20</v>
      </c>
      <c r="N638">
        <v>18000</v>
      </c>
      <c r="O638">
        <v>133.57</v>
      </c>
      <c r="P638" t="s">
        <v>24</v>
      </c>
      <c r="Q638" t="s">
        <v>76</v>
      </c>
    </row>
    <row r="639" spans="1:17">
      <c r="A639" t="s">
        <v>738</v>
      </c>
      <c r="B639" t="s">
        <v>739</v>
      </c>
      <c r="C639" s="1">
        <v>45713</v>
      </c>
      <c r="D639">
        <v>58</v>
      </c>
      <c r="E639" t="s">
        <v>299</v>
      </c>
      <c r="F639" t="s">
        <v>20</v>
      </c>
      <c r="G639" t="s">
        <v>21</v>
      </c>
      <c r="H639">
        <v>2</v>
      </c>
      <c r="I639" t="s">
        <v>22</v>
      </c>
      <c r="J639">
        <v>7</v>
      </c>
      <c r="K639" t="s">
        <v>58</v>
      </c>
      <c r="L639">
        <v>16000</v>
      </c>
      <c r="M639">
        <v>10</v>
      </c>
      <c r="N639">
        <v>160000</v>
      </c>
      <c r="O639">
        <v>19.079999999999998</v>
      </c>
      <c r="P639" t="s">
        <v>24</v>
      </c>
      <c r="Q639" t="s">
        <v>96</v>
      </c>
    </row>
    <row r="640" spans="1:17">
      <c r="A640" t="s">
        <v>738</v>
      </c>
      <c r="B640" t="s">
        <v>739</v>
      </c>
      <c r="C640" s="1">
        <v>45713</v>
      </c>
      <c r="D640">
        <v>58</v>
      </c>
      <c r="E640" t="s">
        <v>299</v>
      </c>
      <c r="F640" t="s">
        <v>29</v>
      </c>
      <c r="G640" t="s">
        <v>21</v>
      </c>
      <c r="H640">
        <v>2</v>
      </c>
      <c r="I640" t="s">
        <v>22</v>
      </c>
      <c r="J640">
        <v>7</v>
      </c>
      <c r="K640" t="s">
        <v>56</v>
      </c>
      <c r="L640">
        <v>3500</v>
      </c>
      <c r="M640">
        <v>13</v>
      </c>
      <c r="N640">
        <v>45500</v>
      </c>
      <c r="O640">
        <v>74.03</v>
      </c>
      <c r="P640" t="s">
        <v>24</v>
      </c>
      <c r="Q640" t="s">
        <v>96</v>
      </c>
    </row>
    <row r="641" spans="1:17">
      <c r="A641" t="s">
        <v>738</v>
      </c>
      <c r="B641" t="s">
        <v>739</v>
      </c>
      <c r="C641" s="1">
        <v>45713</v>
      </c>
      <c r="D641">
        <v>58</v>
      </c>
      <c r="E641" t="s">
        <v>299</v>
      </c>
      <c r="F641" t="s">
        <v>36</v>
      </c>
      <c r="G641" t="s">
        <v>21</v>
      </c>
      <c r="H641">
        <v>2</v>
      </c>
      <c r="I641" t="s">
        <v>22</v>
      </c>
      <c r="J641">
        <v>7</v>
      </c>
      <c r="K641" t="s">
        <v>38</v>
      </c>
      <c r="L641">
        <v>20000</v>
      </c>
      <c r="M641">
        <v>18</v>
      </c>
      <c r="N641">
        <v>360000</v>
      </c>
      <c r="O641">
        <v>151.81</v>
      </c>
      <c r="P641" t="s">
        <v>24</v>
      </c>
      <c r="Q641" t="s">
        <v>96</v>
      </c>
    </row>
    <row r="642" spans="1:17">
      <c r="A642" t="s">
        <v>740</v>
      </c>
      <c r="B642" t="s">
        <v>741</v>
      </c>
      <c r="C642" s="1">
        <v>45741</v>
      </c>
      <c r="D642">
        <v>53</v>
      </c>
      <c r="E642" t="s">
        <v>213</v>
      </c>
      <c r="F642" t="s">
        <v>20</v>
      </c>
      <c r="G642" t="s">
        <v>21</v>
      </c>
      <c r="H642">
        <v>3</v>
      </c>
      <c r="I642" t="s">
        <v>50</v>
      </c>
      <c r="J642">
        <v>8</v>
      </c>
      <c r="K642" t="s">
        <v>58</v>
      </c>
      <c r="L642">
        <v>16000</v>
      </c>
      <c r="M642">
        <v>17</v>
      </c>
      <c r="N642">
        <v>272000</v>
      </c>
      <c r="O642">
        <v>22.31</v>
      </c>
      <c r="P642" t="s">
        <v>39</v>
      </c>
    </row>
    <row r="643" spans="1:17">
      <c r="A643" t="s">
        <v>740</v>
      </c>
      <c r="B643" t="s">
        <v>741</v>
      </c>
      <c r="C643" s="1">
        <v>45741</v>
      </c>
      <c r="D643">
        <v>53</v>
      </c>
      <c r="E643" t="s">
        <v>213</v>
      </c>
      <c r="F643" t="s">
        <v>36</v>
      </c>
      <c r="G643" t="s">
        <v>21</v>
      </c>
      <c r="H643">
        <v>3</v>
      </c>
      <c r="I643" t="s">
        <v>50</v>
      </c>
      <c r="J643">
        <v>8</v>
      </c>
      <c r="K643" t="s">
        <v>38</v>
      </c>
      <c r="L643">
        <v>20000</v>
      </c>
      <c r="M643">
        <v>20</v>
      </c>
      <c r="N643">
        <v>400000</v>
      </c>
      <c r="O643">
        <v>96.99</v>
      </c>
      <c r="P643" t="s">
        <v>39</v>
      </c>
    </row>
    <row r="644" spans="1:17">
      <c r="A644" t="s">
        <v>740</v>
      </c>
      <c r="B644" t="s">
        <v>741</v>
      </c>
      <c r="C644" s="1">
        <v>45741</v>
      </c>
      <c r="D644">
        <v>53</v>
      </c>
      <c r="E644" t="s">
        <v>213</v>
      </c>
      <c r="F644" t="s">
        <v>41</v>
      </c>
      <c r="G644" t="s">
        <v>21</v>
      </c>
      <c r="H644">
        <v>3</v>
      </c>
      <c r="I644" t="s">
        <v>50</v>
      </c>
      <c r="J644">
        <v>8</v>
      </c>
      <c r="K644" t="s">
        <v>65</v>
      </c>
      <c r="L644">
        <v>30000</v>
      </c>
      <c r="M644">
        <v>11</v>
      </c>
      <c r="N644">
        <v>330000</v>
      </c>
      <c r="O644">
        <v>85.7</v>
      </c>
      <c r="P644" t="s">
        <v>39</v>
      </c>
    </row>
    <row r="645" spans="1:17">
      <c r="A645" t="s">
        <v>742</v>
      </c>
      <c r="B645" t="s">
        <v>743</v>
      </c>
      <c r="C645" s="1">
        <v>45713</v>
      </c>
      <c r="D645">
        <v>61</v>
      </c>
      <c r="E645" t="s">
        <v>140</v>
      </c>
      <c r="F645" t="s">
        <v>20</v>
      </c>
      <c r="G645" t="s">
        <v>30</v>
      </c>
      <c r="H645">
        <v>4</v>
      </c>
      <c r="I645" t="s">
        <v>114</v>
      </c>
      <c r="J645">
        <v>34</v>
      </c>
      <c r="K645" t="s">
        <v>46</v>
      </c>
      <c r="L645">
        <v>4500</v>
      </c>
      <c r="M645">
        <v>1</v>
      </c>
      <c r="N645">
        <v>4500</v>
      </c>
      <c r="O645">
        <v>0.82</v>
      </c>
      <c r="P645" t="s">
        <v>39</v>
      </c>
    </row>
    <row r="646" spans="1:17">
      <c r="A646" t="s">
        <v>742</v>
      </c>
      <c r="B646" t="s">
        <v>743</v>
      </c>
      <c r="C646" s="1">
        <v>45713</v>
      </c>
      <c r="D646">
        <v>61</v>
      </c>
      <c r="E646" t="s">
        <v>140</v>
      </c>
      <c r="F646" t="s">
        <v>36</v>
      </c>
      <c r="G646" t="s">
        <v>30</v>
      </c>
      <c r="H646">
        <v>4</v>
      </c>
      <c r="I646" t="s">
        <v>114</v>
      </c>
      <c r="J646">
        <v>34</v>
      </c>
      <c r="K646" t="s">
        <v>57</v>
      </c>
      <c r="L646">
        <v>150000</v>
      </c>
      <c r="M646">
        <v>4</v>
      </c>
      <c r="N646">
        <v>600000</v>
      </c>
      <c r="O646">
        <v>125.28</v>
      </c>
      <c r="P646" t="s">
        <v>39</v>
      </c>
    </row>
    <row r="647" spans="1:17">
      <c r="A647" t="s">
        <v>742</v>
      </c>
      <c r="B647" t="s">
        <v>743</v>
      </c>
      <c r="C647" s="1">
        <v>45713</v>
      </c>
      <c r="D647">
        <v>61</v>
      </c>
      <c r="E647" t="s">
        <v>140</v>
      </c>
      <c r="F647" t="s">
        <v>29</v>
      </c>
      <c r="G647" t="s">
        <v>30</v>
      </c>
      <c r="H647">
        <v>4</v>
      </c>
      <c r="I647" t="s">
        <v>114</v>
      </c>
      <c r="J647">
        <v>34</v>
      </c>
      <c r="K647" t="s">
        <v>72</v>
      </c>
      <c r="L647">
        <v>350</v>
      </c>
      <c r="M647">
        <v>14</v>
      </c>
      <c r="N647">
        <v>4900</v>
      </c>
      <c r="O647">
        <v>160.01</v>
      </c>
      <c r="P647" t="s">
        <v>39</v>
      </c>
    </row>
    <row r="648" spans="1:17">
      <c r="A648" t="s">
        <v>744</v>
      </c>
      <c r="B648" t="s">
        <v>745</v>
      </c>
      <c r="C648" s="1">
        <v>45713</v>
      </c>
      <c r="D648">
        <v>21</v>
      </c>
      <c r="E648" t="s">
        <v>157</v>
      </c>
      <c r="F648" t="s">
        <v>36</v>
      </c>
      <c r="G648" t="s">
        <v>30</v>
      </c>
      <c r="H648">
        <v>1</v>
      </c>
      <c r="I648" t="s">
        <v>37</v>
      </c>
      <c r="J648">
        <v>36</v>
      </c>
      <c r="K648" t="s">
        <v>62</v>
      </c>
      <c r="L648">
        <v>24000</v>
      </c>
      <c r="M648">
        <v>18</v>
      </c>
      <c r="N648">
        <v>432000</v>
      </c>
      <c r="O648">
        <v>60.41</v>
      </c>
      <c r="P648" t="s">
        <v>39</v>
      </c>
    </row>
    <row r="649" spans="1:17">
      <c r="A649" t="s">
        <v>744</v>
      </c>
      <c r="B649" t="s">
        <v>745</v>
      </c>
      <c r="C649" s="1">
        <v>45713</v>
      </c>
      <c r="D649">
        <v>21</v>
      </c>
      <c r="E649" t="s">
        <v>157</v>
      </c>
      <c r="F649" t="s">
        <v>20</v>
      </c>
      <c r="G649" t="s">
        <v>30</v>
      </c>
      <c r="H649">
        <v>1</v>
      </c>
      <c r="I649" t="s">
        <v>37</v>
      </c>
      <c r="J649">
        <v>36</v>
      </c>
      <c r="K649" t="s">
        <v>51</v>
      </c>
      <c r="L649">
        <v>9000</v>
      </c>
      <c r="M649">
        <v>4</v>
      </c>
      <c r="N649">
        <v>36000</v>
      </c>
      <c r="O649">
        <v>153.52000000000001</v>
      </c>
      <c r="P649" t="s">
        <v>39</v>
      </c>
    </row>
    <row r="650" spans="1:17">
      <c r="A650" t="s">
        <v>744</v>
      </c>
      <c r="B650" t="s">
        <v>745</v>
      </c>
      <c r="C650" s="1">
        <v>45713</v>
      </c>
      <c r="D650">
        <v>21</v>
      </c>
      <c r="E650" t="s">
        <v>157</v>
      </c>
      <c r="F650" t="s">
        <v>41</v>
      </c>
      <c r="G650" t="s">
        <v>30</v>
      </c>
      <c r="H650">
        <v>1</v>
      </c>
      <c r="I650" t="s">
        <v>37</v>
      </c>
      <c r="J650">
        <v>36</v>
      </c>
      <c r="K650" t="s">
        <v>65</v>
      </c>
      <c r="L650">
        <v>30000</v>
      </c>
      <c r="M650">
        <v>19</v>
      </c>
      <c r="N650">
        <v>570000</v>
      </c>
      <c r="O650">
        <v>68.599999999999994</v>
      </c>
      <c r="P650" t="s">
        <v>39</v>
      </c>
    </row>
    <row r="651" spans="1:17">
      <c r="A651" t="s">
        <v>746</v>
      </c>
      <c r="B651" t="s">
        <v>747</v>
      </c>
      <c r="C651" s="1">
        <v>45741</v>
      </c>
      <c r="D651">
        <v>38</v>
      </c>
      <c r="E651" t="s">
        <v>121</v>
      </c>
      <c r="F651" t="s">
        <v>20</v>
      </c>
      <c r="G651" t="s">
        <v>30</v>
      </c>
      <c r="H651">
        <v>4</v>
      </c>
      <c r="I651" t="s">
        <v>114</v>
      </c>
      <c r="J651">
        <v>54</v>
      </c>
      <c r="K651" t="s">
        <v>23</v>
      </c>
      <c r="L651">
        <v>35000</v>
      </c>
      <c r="M651">
        <v>15</v>
      </c>
      <c r="N651">
        <v>525000</v>
      </c>
      <c r="O651">
        <v>31.5</v>
      </c>
      <c r="P651" t="s">
        <v>39</v>
      </c>
    </row>
    <row r="652" spans="1:17">
      <c r="A652" t="s">
        <v>748</v>
      </c>
      <c r="B652" t="s">
        <v>749</v>
      </c>
      <c r="C652" s="1">
        <v>45682</v>
      </c>
      <c r="D652">
        <v>58</v>
      </c>
      <c r="E652" t="s">
        <v>35</v>
      </c>
      <c r="F652" t="s">
        <v>36</v>
      </c>
      <c r="G652" t="s">
        <v>30</v>
      </c>
      <c r="H652">
        <v>5</v>
      </c>
      <c r="I652" t="s">
        <v>55</v>
      </c>
      <c r="J652">
        <v>60</v>
      </c>
      <c r="K652" t="s">
        <v>71</v>
      </c>
      <c r="L652">
        <v>14500</v>
      </c>
      <c r="M652">
        <v>11</v>
      </c>
      <c r="N652">
        <v>159500</v>
      </c>
      <c r="O652">
        <v>115.69</v>
      </c>
      <c r="P652" t="s">
        <v>24</v>
      </c>
      <c r="Q652" t="s">
        <v>284</v>
      </c>
    </row>
    <row r="653" spans="1:17">
      <c r="A653" t="s">
        <v>748</v>
      </c>
      <c r="B653" t="s">
        <v>749</v>
      </c>
      <c r="C653" s="1">
        <v>45682</v>
      </c>
      <c r="D653">
        <v>58</v>
      </c>
      <c r="E653" t="s">
        <v>35</v>
      </c>
      <c r="F653" t="s">
        <v>29</v>
      </c>
      <c r="G653" t="s">
        <v>30</v>
      </c>
      <c r="H653">
        <v>5</v>
      </c>
      <c r="I653" t="s">
        <v>55</v>
      </c>
      <c r="J653">
        <v>60</v>
      </c>
      <c r="K653" t="s">
        <v>56</v>
      </c>
      <c r="L653">
        <v>3500</v>
      </c>
      <c r="M653">
        <v>5</v>
      </c>
      <c r="N653">
        <v>17500</v>
      </c>
      <c r="O653">
        <v>13.71</v>
      </c>
      <c r="P653" t="s">
        <v>24</v>
      </c>
      <c r="Q653" t="s">
        <v>284</v>
      </c>
    </row>
    <row r="654" spans="1:17">
      <c r="A654" t="s">
        <v>748</v>
      </c>
      <c r="B654" t="s">
        <v>749</v>
      </c>
      <c r="C654" s="1">
        <v>45682</v>
      </c>
      <c r="D654">
        <v>58</v>
      </c>
      <c r="E654" t="s">
        <v>35</v>
      </c>
      <c r="F654" t="s">
        <v>41</v>
      </c>
      <c r="G654" t="s">
        <v>30</v>
      </c>
      <c r="H654">
        <v>5</v>
      </c>
      <c r="I654" t="s">
        <v>55</v>
      </c>
      <c r="J654">
        <v>60</v>
      </c>
      <c r="K654" t="s">
        <v>65</v>
      </c>
      <c r="L654">
        <v>30000</v>
      </c>
      <c r="M654">
        <v>11</v>
      </c>
      <c r="N654">
        <v>330000</v>
      </c>
      <c r="O654">
        <v>168.23</v>
      </c>
      <c r="P654" t="s">
        <v>24</v>
      </c>
      <c r="Q654" t="s">
        <v>284</v>
      </c>
    </row>
    <row r="655" spans="1:17">
      <c r="A655" t="s">
        <v>750</v>
      </c>
      <c r="B655" t="s">
        <v>751</v>
      </c>
      <c r="C655" s="1">
        <v>45682</v>
      </c>
      <c r="D655">
        <v>37</v>
      </c>
      <c r="E655" t="s">
        <v>61</v>
      </c>
      <c r="F655" t="s">
        <v>41</v>
      </c>
      <c r="G655" t="s">
        <v>21</v>
      </c>
      <c r="H655">
        <v>3</v>
      </c>
      <c r="I655" t="s">
        <v>50</v>
      </c>
      <c r="J655">
        <v>39</v>
      </c>
      <c r="K655" t="s">
        <v>71</v>
      </c>
      <c r="L655">
        <v>14500</v>
      </c>
      <c r="M655">
        <v>8</v>
      </c>
      <c r="N655">
        <v>116000</v>
      </c>
      <c r="O655">
        <v>17.82</v>
      </c>
      <c r="P655" t="s">
        <v>39</v>
      </c>
    </row>
    <row r="656" spans="1:17">
      <c r="A656" t="s">
        <v>750</v>
      </c>
      <c r="B656" t="s">
        <v>751</v>
      </c>
      <c r="C656" s="1">
        <v>45682</v>
      </c>
      <c r="D656">
        <v>37</v>
      </c>
      <c r="E656" t="s">
        <v>61</v>
      </c>
      <c r="F656" t="s">
        <v>20</v>
      </c>
      <c r="G656" t="s">
        <v>21</v>
      </c>
      <c r="H656">
        <v>3</v>
      </c>
      <c r="I656" t="s">
        <v>50</v>
      </c>
      <c r="J656">
        <v>39</v>
      </c>
      <c r="K656" t="s">
        <v>51</v>
      </c>
      <c r="L656">
        <v>9000</v>
      </c>
      <c r="M656">
        <v>10</v>
      </c>
      <c r="N656">
        <v>90000</v>
      </c>
      <c r="O656">
        <v>90.66</v>
      </c>
      <c r="P656" t="s">
        <v>39</v>
      </c>
    </row>
    <row r="657" spans="1:17">
      <c r="A657" t="s">
        <v>752</v>
      </c>
      <c r="B657" t="s">
        <v>753</v>
      </c>
      <c r="C657" s="1">
        <v>45682</v>
      </c>
      <c r="D657">
        <v>54</v>
      </c>
      <c r="E657" t="s">
        <v>131</v>
      </c>
      <c r="F657" t="s">
        <v>41</v>
      </c>
      <c r="G657" t="s">
        <v>21</v>
      </c>
      <c r="H657">
        <v>2</v>
      </c>
      <c r="I657" t="s">
        <v>22</v>
      </c>
      <c r="J657">
        <v>24</v>
      </c>
      <c r="K657" t="s">
        <v>62</v>
      </c>
      <c r="L657">
        <v>24000</v>
      </c>
      <c r="M657">
        <v>11</v>
      </c>
      <c r="N657">
        <v>264000</v>
      </c>
      <c r="O657">
        <v>31.24</v>
      </c>
      <c r="P657" t="s">
        <v>39</v>
      </c>
    </row>
    <row r="658" spans="1:17">
      <c r="A658" t="s">
        <v>752</v>
      </c>
      <c r="B658" t="s">
        <v>753</v>
      </c>
      <c r="C658" s="1">
        <v>45682</v>
      </c>
      <c r="D658">
        <v>54</v>
      </c>
      <c r="E658" t="s">
        <v>131</v>
      </c>
      <c r="F658" t="s">
        <v>20</v>
      </c>
      <c r="G658" t="s">
        <v>21</v>
      </c>
      <c r="H658">
        <v>2</v>
      </c>
      <c r="I658" t="s">
        <v>22</v>
      </c>
      <c r="J658">
        <v>24</v>
      </c>
      <c r="K658" t="s">
        <v>23</v>
      </c>
      <c r="L658">
        <v>35000</v>
      </c>
      <c r="M658">
        <v>17</v>
      </c>
      <c r="N658">
        <v>595000</v>
      </c>
      <c r="O658">
        <v>146.62</v>
      </c>
      <c r="P658" t="s">
        <v>39</v>
      </c>
    </row>
    <row r="659" spans="1:17">
      <c r="A659" t="s">
        <v>754</v>
      </c>
      <c r="B659" t="s">
        <v>755</v>
      </c>
      <c r="C659" s="1">
        <v>45713</v>
      </c>
      <c r="D659">
        <v>57</v>
      </c>
      <c r="E659" t="s">
        <v>54</v>
      </c>
      <c r="F659" t="s">
        <v>29</v>
      </c>
      <c r="G659" t="s">
        <v>21</v>
      </c>
      <c r="H659">
        <v>2</v>
      </c>
      <c r="I659" t="s">
        <v>22</v>
      </c>
      <c r="J659">
        <v>53</v>
      </c>
      <c r="K659" t="s">
        <v>193</v>
      </c>
      <c r="L659">
        <v>6500</v>
      </c>
      <c r="M659">
        <v>10</v>
      </c>
      <c r="N659">
        <v>65000</v>
      </c>
      <c r="O659">
        <v>23.61</v>
      </c>
      <c r="P659" t="s">
        <v>39</v>
      </c>
    </row>
    <row r="660" spans="1:17">
      <c r="A660" t="s">
        <v>754</v>
      </c>
      <c r="B660" t="s">
        <v>755</v>
      </c>
      <c r="C660" s="1">
        <v>45713</v>
      </c>
      <c r="D660">
        <v>57</v>
      </c>
      <c r="E660" t="s">
        <v>54</v>
      </c>
      <c r="F660" t="s">
        <v>36</v>
      </c>
      <c r="G660" t="s">
        <v>21</v>
      </c>
      <c r="H660">
        <v>2</v>
      </c>
      <c r="I660" t="s">
        <v>22</v>
      </c>
      <c r="J660">
        <v>53</v>
      </c>
      <c r="K660" t="s">
        <v>42</v>
      </c>
      <c r="L660">
        <v>9000</v>
      </c>
      <c r="M660">
        <v>20</v>
      </c>
      <c r="N660">
        <v>180000</v>
      </c>
      <c r="O660">
        <v>137.57</v>
      </c>
      <c r="P660" t="s">
        <v>39</v>
      </c>
    </row>
    <row r="661" spans="1:17">
      <c r="A661" t="s">
        <v>756</v>
      </c>
      <c r="B661" t="s">
        <v>757</v>
      </c>
      <c r="C661" s="1">
        <v>45741</v>
      </c>
      <c r="D661">
        <v>58</v>
      </c>
      <c r="E661" t="s">
        <v>35</v>
      </c>
      <c r="F661" t="s">
        <v>20</v>
      </c>
      <c r="G661" t="s">
        <v>21</v>
      </c>
      <c r="H661">
        <v>1</v>
      </c>
      <c r="I661" t="s">
        <v>37</v>
      </c>
      <c r="J661">
        <v>7</v>
      </c>
      <c r="K661" t="s">
        <v>46</v>
      </c>
      <c r="L661">
        <v>4500</v>
      </c>
      <c r="M661">
        <v>9</v>
      </c>
      <c r="N661">
        <v>40500</v>
      </c>
      <c r="O661">
        <v>38.909999999999997</v>
      </c>
      <c r="P661" t="s">
        <v>39</v>
      </c>
    </row>
    <row r="662" spans="1:17">
      <c r="A662" t="s">
        <v>756</v>
      </c>
      <c r="B662" t="s">
        <v>757</v>
      </c>
      <c r="C662" s="1">
        <v>45741</v>
      </c>
      <c r="D662">
        <v>58</v>
      </c>
      <c r="E662" t="s">
        <v>35</v>
      </c>
      <c r="F662" t="s">
        <v>29</v>
      </c>
      <c r="G662" t="s">
        <v>21</v>
      </c>
      <c r="H662">
        <v>1</v>
      </c>
      <c r="I662" t="s">
        <v>37</v>
      </c>
      <c r="J662">
        <v>7</v>
      </c>
      <c r="K662" t="s">
        <v>193</v>
      </c>
      <c r="L662">
        <v>6500</v>
      </c>
      <c r="M662">
        <v>15</v>
      </c>
      <c r="N662">
        <v>97500</v>
      </c>
      <c r="O662">
        <v>64.17</v>
      </c>
      <c r="P662" t="s">
        <v>39</v>
      </c>
    </row>
    <row r="663" spans="1:17">
      <c r="A663" t="s">
        <v>758</v>
      </c>
      <c r="B663" t="s">
        <v>759</v>
      </c>
      <c r="C663" s="1">
        <v>45682</v>
      </c>
      <c r="D663">
        <v>50</v>
      </c>
      <c r="E663" t="s">
        <v>54</v>
      </c>
      <c r="F663" t="s">
        <v>41</v>
      </c>
      <c r="G663" t="s">
        <v>21</v>
      </c>
      <c r="H663">
        <v>1</v>
      </c>
      <c r="I663" t="s">
        <v>37</v>
      </c>
      <c r="J663">
        <v>18</v>
      </c>
      <c r="K663" t="s">
        <v>62</v>
      </c>
      <c r="L663">
        <v>24000</v>
      </c>
      <c r="M663">
        <v>5</v>
      </c>
      <c r="N663">
        <v>120000</v>
      </c>
      <c r="O663">
        <v>64.040000000000006</v>
      </c>
      <c r="P663" t="s">
        <v>39</v>
      </c>
    </row>
    <row r="664" spans="1:17">
      <c r="A664" t="s">
        <v>758</v>
      </c>
      <c r="B664" t="s">
        <v>759</v>
      </c>
      <c r="C664" s="1">
        <v>45682</v>
      </c>
      <c r="D664">
        <v>50</v>
      </c>
      <c r="E664" t="s">
        <v>54</v>
      </c>
      <c r="F664" t="s">
        <v>29</v>
      </c>
      <c r="G664" t="s">
        <v>21</v>
      </c>
      <c r="H664">
        <v>1</v>
      </c>
      <c r="I664" t="s">
        <v>37</v>
      </c>
      <c r="J664">
        <v>18</v>
      </c>
      <c r="K664" t="s">
        <v>40</v>
      </c>
      <c r="L664">
        <v>500</v>
      </c>
      <c r="M664">
        <v>6</v>
      </c>
      <c r="N664">
        <v>3000</v>
      </c>
      <c r="O664">
        <v>115.03</v>
      </c>
      <c r="P664" t="s">
        <v>39</v>
      </c>
    </row>
    <row r="665" spans="1:17">
      <c r="A665" t="s">
        <v>758</v>
      </c>
      <c r="B665" t="s">
        <v>759</v>
      </c>
      <c r="C665" s="1">
        <v>45682</v>
      </c>
      <c r="D665">
        <v>50</v>
      </c>
      <c r="E665" t="s">
        <v>54</v>
      </c>
      <c r="F665" t="s">
        <v>20</v>
      </c>
      <c r="G665" t="s">
        <v>21</v>
      </c>
      <c r="H665">
        <v>1</v>
      </c>
      <c r="I665" t="s">
        <v>37</v>
      </c>
      <c r="J665">
        <v>18</v>
      </c>
      <c r="K665" t="s">
        <v>58</v>
      </c>
      <c r="L665">
        <v>16000</v>
      </c>
      <c r="M665">
        <v>11</v>
      </c>
      <c r="N665">
        <v>176000</v>
      </c>
      <c r="O665">
        <v>62.62</v>
      </c>
      <c r="P665" t="s">
        <v>39</v>
      </c>
    </row>
    <row r="666" spans="1:17">
      <c r="A666" t="s">
        <v>760</v>
      </c>
      <c r="B666" t="s">
        <v>761</v>
      </c>
      <c r="C666" s="1">
        <v>45713</v>
      </c>
      <c r="D666">
        <v>72</v>
      </c>
      <c r="E666" t="s">
        <v>49</v>
      </c>
      <c r="F666" t="s">
        <v>29</v>
      </c>
      <c r="G666" t="s">
        <v>21</v>
      </c>
      <c r="H666">
        <v>1</v>
      </c>
      <c r="I666" t="s">
        <v>37</v>
      </c>
      <c r="J666">
        <v>2</v>
      </c>
      <c r="K666" t="s">
        <v>87</v>
      </c>
      <c r="L666">
        <v>7500</v>
      </c>
      <c r="M666">
        <v>20</v>
      </c>
      <c r="N666">
        <v>150000</v>
      </c>
      <c r="O666">
        <v>36.21</v>
      </c>
      <c r="P666" t="s">
        <v>24</v>
      </c>
      <c r="Q666" t="s">
        <v>76</v>
      </c>
    </row>
    <row r="667" spans="1:17">
      <c r="A667" t="s">
        <v>762</v>
      </c>
      <c r="B667" t="s">
        <v>133</v>
      </c>
      <c r="C667" s="1">
        <v>45713</v>
      </c>
      <c r="D667">
        <v>61</v>
      </c>
      <c r="E667" t="s">
        <v>149</v>
      </c>
      <c r="F667" t="s">
        <v>20</v>
      </c>
      <c r="G667" t="s">
        <v>30</v>
      </c>
      <c r="H667">
        <v>5</v>
      </c>
      <c r="I667" t="s">
        <v>55</v>
      </c>
      <c r="J667">
        <v>53</v>
      </c>
      <c r="K667" t="s">
        <v>23</v>
      </c>
      <c r="L667">
        <v>35000</v>
      </c>
      <c r="M667">
        <v>10</v>
      </c>
      <c r="N667">
        <v>350000</v>
      </c>
      <c r="O667">
        <v>19.899999999999999</v>
      </c>
      <c r="P667" t="s">
        <v>24</v>
      </c>
      <c r="Q667" t="s">
        <v>32</v>
      </c>
    </row>
    <row r="668" spans="1:17">
      <c r="A668" t="s">
        <v>762</v>
      </c>
      <c r="B668" t="s">
        <v>133</v>
      </c>
      <c r="C668" s="1">
        <v>45713</v>
      </c>
      <c r="D668">
        <v>61</v>
      </c>
      <c r="E668" t="s">
        <v>149</v>
      </c>
      <c r="F668" t="s">
        <v>41</v>
      </c>
      <c r="G668" t="s">
        <v>30</v>
      </c>
      <c r="H668">
        <v>5</v>
      </c>
      <c r="I668" t="s">
        <v>55</v>
      </c>
      <c r="J668">
        <v>53</v>
      </c>
      <c r="K668" t="s">
        <v>71</v>
      </c>
      <c r="L668">
        <v>14500</v>
      </c>
      <c r="M668">
        <v>8</v>
      </c>
      <c r="N668">
        <v>116000</v>
      </c>
      <c r="O668">
        <v>94.37</v>
      </c>
      <c r="P668" t="s">
        <v>24</v>
      </c>
      <c r="Q668" t="s">
        <v>32</v>
      </c>
    </row>
    <row r="669" spans="1:17">
      <c r="A669" t="s">
        <v>763</v>
      </c>
      <c r="B669" t="s">
        <v>764</v>
      </c>
      <c r="C669" s="1">
        <v>45741</v>
      </c>
      <c r="D669">
        <v>49</v>
      </c>
      <c r="E669" t="s">
        <v>45</v>
      </c>
      <c r="F669" t="s">
        <v>41</v>
      </c>
      <c r="G669" t="s">
        <v>30</v>
      </c>
      <c r="H669">
        <v>3</v>
      </c>
      <c r="I669" t="s">
        <v>50</v>
      </c>
      <c r="J669">
        <v>12</v>
      </c>
      <c r="K669" t="s">
        <v>71</v>
      </c>
      <c r="L669">
        <v>14500</v>
      </c>
      <c r="M669">
        <v>16</v>
      </c>
      <c r="N669">
        <v>232000</v>
      </c>
      <c r="O669">
        <v>23.02</v>
      </c>
      <c r="P669" t="s">
        <v>39</v>
      </c>
    </row>
    <row r="670" spans="1:17">
      <c r="A670" t="s">
        <v>765</v>
      </c>
      <c r="B670" t="s">
        <v>766</v>
      </c>
      <c r="C670" s="1">
        <v>45713</v>
      </c>
      <c r="D670">
        <v>37</v>
      </c>
      <c r="E670" t="s">
        <v>101</v>
      </c>
      <c r="F670" t="s">
        <v>41</v>
      </c>
      <c r="G670" t="s">
        <v>30</v>
      </c>
      <c r="H670">
        <v>5</v>
      </c>
      <c r="I670" t="s">
        <v>55</v>
      </c>
      <c r="J670">
        <v>39</v>
      </c>
      <c r="K670" t="s">
        <v>65</v>
      </c>
      <c r="L670">
        <v>30000</v>
      </c>
      <c r="M670">
        <v>13</v>
      </c>
      <c r="N670">
        <v>390000</v>
      </c>
      <c r="O670">
        <v>106.78</v>
      </c>
      <c r="P670" t="s">
        <v>24</v>
      </c>
      <c r="Q670" t="s">
        <v>32</v>
      </c>
    </row>
    <row r="671" spans="1:17">
      <c r="A671" t="s">
        <v>765</v>
      </c>
      <c r="B671" t="s">
        <v>766</v>
      </c>
      <c r="C671" s="1">
        <v>45713</v>
      </c>
      <c r="D671">
        <v>37</v>
      </c>
      <c r="E671" t="s">
        <v>101</v>
      </c>
      <c r="F671" t="s">
        <v>20</v>
      </c>
      <c r="G671" t="s">
        <v>30</v>
      </c>
      <c r="H671">
        <v>5</v>
      </c>
      <c r="I671" t="s">
        <v>55</v>
      </c>
      <c r="J671">
        <v>39</v>
      </c>
      <c r="K671" t="s">
        <v>23</v>
      </c>
      <c r="L671">
        <v>35000</v>
      </c>
      <c r="M671">
        <v>8</v>
      </c>
      <c r="N671">
        <v>280000</v>
      </c>
      <c r="O671">
        <v>48.1</v>
      </c>
      <c r="P671" t="s">
        <v>24</v>
      </c>
      <c r="Q671" t="s">
        <v>32</v>
      </c>
    </row>
    <row r="672" spans="1:17">
      <c r="A672" t="s">
        <v>765</v>
      </c>
      <c r="B672" t="s">
        <v>766</v>
      </c>
      <c r="C672" s="1">
        <v>45713</v>
      </c>
      <c r="D672">
        <v>37</v>
      </c>
      <c r="E672" t="s">
        <v>101</v>
      </c>
      <c r="F672" t="s">
        <v>29</v>
      </c>
      <c r="G672" t="s">
        <v>30</v>
      </c>
      <c r="H672">
        <v>5</v>
      </c>
      <c r="I672" t="s">
        <v>55</v>
      </c>
      <c r="J672">
        <v>39</v>
      </c>
      <c r="K672" t="s">
        <v>193</v>
      </c>
      <c r="L672">
        <v>6500</v>
      </c>
      <c r="M672">
        <v>16</v>
      </c>
      <c r="N672">
        <v>104000</v>
      </c>
      <c r="O672">
        <v>32.22</v>
      </c>
      <c r="P672" t="s">
        <v>24</v>
      </c>
      <c r="Q672" t="s">
        <v>32</v>
      </c>
    </row>
    <row r="673" spans="1:17">
      <c r="A673" t="s">
        <v>767</v>
      </c>
      <c r="B673" t="s">
        <v>768</v>
      </c>
      <c r="C673" s="1">
        <v>45713</v>
      </c>
      <c r="D673">
        <v>24</v>
      </c>
      <c r="E673" t="s">
        <v>157</v>
      </c>
      <c r="F673" t="s">
        <v>20</v>
      </c>
      <c r="G673" t="s">
        <v>21</v>
      </c>
      <c r="H673">
        <v>4</v>
      </c>
      <c r="I673" t="s">
        <v>114</v>
      </c>
      <c r="J673">
        <v>53</v>
      </c>
      <c r="K673" t="s">
        <v>58</v>
      </c>
      <c r="L673">
        <v>16000</v>
      </c>
      <c r="M673">
        <v>19</v>
      </c>
      <c r="N673">
        <v>304000</v>
      </c>
      <c r="O673">
        <v>148</v>
      </c>
      <c r="P673" t="s">
        <v>39</v>
      </c>
    </row>
    <row r="674" spans="1:17">
      <c r="A674" t="s">
        <v>767</v>
      </c>
      <c r="B674" t="s">
        <v>768</v>
      </c>
      <c r="C674" s="1">
        <v>45713</v>
      </c>
      <c r="D674">
        <v>24</v>
      </c>
      <c r="E674" t="s">
        <v>157</v>
      </c>
      <c r="F674" t="s">
        <v>41</v>
      </c>
      <c r="G674" t="s">
        <v>21</v>
      </c>
      <c r="H674">
        <v>4</v>
      </c>
      <c r="I674" t="s">
        <v>114</v>
      </c>
      <c r="J674">
        <v>53</v>
      </c>
      <c r="K674" t="s">
        <v>71</v>
      </c>
      <c r="L674">
        <v>14500</v>
      </c>
      <c r="M674">
        <v>20</v>
      </c>
      <c r="N674">
        <v>290000</v>
      </c>
      <c r="O674">
        <v>23.31</v>
      </c>
      <c r="P674" t="s">
        <v>39</v>
      </c>
    </row>
    <row r="675" spans="1:17">
      <c r="A675" t="s">
        <v>769</v>
      </c>
      <c r="B675" t="s">
        <v>770</v>
      </c>
      <c r="C675" s="1">
        <v>45741</v>
      </c>
      <c r="D675">
        <v>57</v>
      </c>
      <c r="E675" t="s">
        <v>95</v>
      </c>
      <c r="F675" t="s">
        <v>29</v>
      </c>
      <c r="G675" t="s">
        <v>30</v>
      </c>
      <c r="H675">
        <v>4</v>
      </c>
      <c r="I675" t="s">
        <v>114</v>
      </c>
      <c r="J675">
        <v>12</v>
      </c>
      <c r="K675" t="s">
        <v>102</v>
      </c>
      <c r="L675">
        <v>900</v>
      </c>
      <c r="M675">
        <v>5</v>
      </c>
      <c r="N675">
        <v>4500</v>
      </c>
      <c r="O675">
        <v>18.559999999999999</v>
      </c>
      <c r="P675" t="s">
        <v>24</v>
      </c>
      <c r="Q675" t="s">
        <v>76</v>
      </c>
    </row>
    <row r="676" spans="1:17">
      <c r="A676" t="s">
        <v>769</v>
      </c>
      <c r="B676" t="s">
        <v>770</v>
      </c>
      <c r="C676" s="1">
        <v>45741</v>
      </c>
      <c r="D676">
        <v>57</v>
      </c>
      <c r="E676" t="s">
        <v>95</v>
      </c>
      <c r="F676" t="s">
        <v>20</v>
      </c>
      <c r="G676" t="s">
        <v>30</v>
      </c>
      <c r="H676">
        <v>4</v>
      </c>
      <c r="I676" t="s">
        <v>114</v>
      </c>
      <c r="J676">
        <v>12</v>
      </c>
      <c r="K676" t="s">
        <v>58</v>
      </c>
      <c r="L676">
        <v>16000</v>
      </c>
      <c r="M676">
        <v>5</v>
      </c>
      <c r="N676">
        <v>80000</v>
      </c>
      <c r="O676">
        <v>151.54</v>
      </c>
      <c r="P676" t="s">
        <v>24</v>
      </c>
      <c r="Q676" t="s">
        <v>76</v>
      </c>
    </row>
    <row r="677" spans="1:17">
      <c r="A677" t="s">
        <v>769</v>
      </c>
      <c r="B677" t="s">
        <v>770</v>
      </c>
      <c r="C677" s="1">
        <v>45741</v>
      </c>
      <c r="D677">
        <v>57</v>
      </c>
      <c r="E677" t="s">
        <v>95</v>
      </c>
      <c r="F677" t="s">
        <v>36</v>
      </c>
      <c r="G677" t="s">
        <v>30</v>
      </c>
      <c r="H677">
        <v>4</v>
      </c>
      <c r="I677" t="s">
        <v>114</v>
      </c>
      <c r="J677">
        <v>12</v>
      </c>
      <c r="K677" t="s">
        <v>57</v>
      </c>
      <c r="L677">
        <v>150000</v>
      </c>
      <c r="M677">
        <v>13</v>
      </c>
      <c r="N677">
        <v>1950000</v>
      </c>
      <c r="O677">
        <v>106.49</v>
      </c>
      <c r="P677" t="s">
        <v>24</v>
      </c>
      <c r="Q677" t="s">
        <v>76</v>
      </c>
    </row>
    <row r="678" spans="1:17">
      <c r="A678" t="s">
        <v>771</v>
      </c>
      <c r="B678" t="s">
        <v>772</v>
      </c>
      <c r="C678" s="1">
        <v>45741</v>
      </c>
      <c r="D678">
        <v>41</v>
      </c>
      <c r="E678" t="s">
        <v>79</v>
      </c>
      <c r="F678" t="s">
        <v>41</v>
      </c>
      <c r="G678" t="s">
        <v>30</v>
      </c>
      <c r="H678">
        <v>4</v>
      </c>
      <c r="I678" t="s">
        <v>114</v>
      </c>
      <c r="J678">
        <v>20</v>
      </c>
      <c r="K678" t="s">
        <v>42</v>
      </c>
      <c r="L678">
        <v>9000</v>
      </c>
      <c r="M678">
        <v>17</v>
      </c>
      <c r="N678">
        <v>153000</v>
      </c>
      <c r="O678">
        <v>122.49</v>
      </c>
      <c r="P678" t="s">
        <v>39</v>
      </c>
    </row>
    <row r="679" spans="1:17">
      <c r="A679" t="s">
        <v>771</v>
      </c>
      <c r="B679" t="s">
        <v>772</v>
      </c>
      <c r="C679" s="1">
        <v>45741</v>
      </c>
      <c r="D679">
        <v>41</v>
      </c>
      <c r="E679" t="s">
        <v>79</v>
      </c>
      <c r="F679" t="s">
        <v>36</v>
      </c>
      <c r="G679" t="s">
        <v>30</v>
      </c>
      <c r="H679">
        <v>4</v>
      </c>
      <c r="I679" t="s">
        <v>114</v>
      </c>
      <c r="J679">
        <v>20</v>
      </c>
      <c r="K679" t="s">
        <v>105</v>
      </c>
      <c r="L679">
        <v>75000</v>
      </c>
      <c r="M679">
        <v>10</v>
      </c>
      <c r="N679">
        <v>750000</v>
      </c>
      <c r="O679">
        <v>169.6</v>
      </c>
      <c r="P679" t="s">
        <v>39</v>
      </c>
    </row>
    <row r="680" spans="1:17">
      <c r="A680" t="s">
        <v>773</v>
      </c>
      <c r="B680" t="s">
        <v>774</v>
      </c>
      <c r="C680" s="1">
        <v>45741</v>
      </c>
      <c r="D680">
        <v>63</v>
      </c>
      <c r="E680" t="s">
        <v>49</v>
      </c>
      <c r="F680" t="s">
        <v>20</v>
      </c>
      <c r="G680" t="s">
        <v>21</v>
      </c>
      <c r="H680">
        <v>1</v>
      </c>
      <c r="I680" t="s">
        <v>37</v>
      </c>
      <c r="J680">
        <v>46</v>
      </c>
      <c r="K680" t="s">
        <v>23</v>
      </c>
      <c r="L680">
        <v>35000</v>
      </c>
      <c r="M680">
        <v>13</v>
      </c>
      <c r="N680">
        <v>455000</v>
      </c>
      <c r="O680">
        <v>140.59</v>
      </c>
      <c r="P680" t="s">
        <v>39</v>
      </c>
    </row>
    <row r="681" spans="1:17">
      <c r="A681" t="s">
        <v>775</v>
      </c>
      <c r="B681" t="s">
        <v>776</v>
      </c>
      <c r="C681" s="1">
        <v>45713</v>
      </c>
      <c r="D681">
        <v>64</v>
      </c>
      <c r="E681" t="s">
        <v>82</v>
      </c>
      <c r="F681" t="s">
        <v>29</v>
      </c>
      <c r="G681" t="s">
        <v>30</v>
      </c>
      <c r="H681">
        <v>2</v>
      </c>
      <c r="I681" t="s">
        <v>22</v>
      </c>
      <c r="J681">
        <v>28</v>
      </c>
      <c r="K681" t="s">
        <v>56</v>
      </c>
      <c r="L681">
        <v>3500</v>
      </c>
      <c r="M681">
        <v>5</v>
      </c>
      <c r="N681">
        <v>17500</v>
      </c>
      <c r="O681">
        <v>168.07</v>
      </c>
      <c r="P681" t="s">
        <v>39</v>
      </c>
    </row>
    <row r="682" spans="1:17">
      <c r="A682" t="s">
        <v>777</v>
      </c>
      <c r="B682" t="s">
        <v>778</v>
      </c>
      <c r="C682" s="1">
        <v>45682</v>
      </c>
      <c r="D682">
        <v>32</v>
      </c>
      <c r="E682" t="s">
        <v>140</v>
      </c>
      <c r="F682" t="s">
        <v>29</v>
      </c>
      <c r="G682" t="s">
        <v>21</v>
      </c>
      <c r="H682">
        <v>2</v>
      </c>
      <c r="I682" t="s">
        <v>22</v>
      </c>
      <c r="J682">
        <v>5</v>
      </c>
      <c r="K682" t="s">
        <v>83</v>
      </c>
      <c r="L682">
        <v>1000</v>
      </c>
      <c r="M682">
        <v>14</v>
      </c>
      <c r="N682">
        <v>14000</v>
      </c>
      <c r="O682">
        <v>27.88</v>
      </c>
      <c r="P682" t="s">
        <v>39</v>
      </c>
    </row>
    <row r="683" spans="1:17">
      <c r="A683" t="s">
        <v>777</v>
      </c>
      <c r="B683" t="s">
        <v>778</v>
      </c>
      <c r="C683" s="1">
        <v>45682</v>
      </c>
      <c r="D683">
        <v>32</v>
      </c>
      <c r="E683" t="s">
        <v>140</v>
      </c>
      <c r="F683" t="s">
        <v>41</v>
      </c>
      <c r="G683" t="s">
        <v>21</v>
      </c>
      <c r="H683">
        <v>2</v>
      </c>
      <c r="I683" t="s">
        <v>22</v>
      </c>
      <c r="J683">
        <v>5</v>
      </c>
      <c r="K683" t="s">
        <v>71</v>
      </c>
      <c r="L683">
        <v>14500</v>
      </c>
      <c r="M683">
        <v>20</v>
      </c>
      <c r="N683">
        <v>290000</v>
      </c>
      <c r="O683">
        <v>178.77</v>
      </c>
      <c r="P683" t="s">
        <v>39</v>
      </c>
    </row>
    <row r="684" spans="1:17">
      <c r="A684" t="s">
        <v>779</v>
      </c>
      <c r="B684" t="s">
        <v>780</v>
      </c>
      <c r="C684" s="1">
        <v>45713</v>
      </c>
      <c r="D684">
        <v>39</v>
      </c>
      <c r="E684" t="s">
        <v>35</v>
      </c>
      <c r="F684" t="s">
        <v>29</v>
      </c>
      <c r="G684" t="s">
        <v>30</v>
      </c>
      <c r="H684">
        <v>4</v>
      </c>
      <c r="I684" t="s">
        <v>114</v>
      </c>
      <c r="J684">
        <v>36</v>
      </c>
      <c r="K684" t="s">
        <v>102</v>
      </c>
      <c r="L684">
        <v>900</v>
      </c>
      <c r="M684">
        <v>8</v>
      </c>
      <c r="N684">
        <v>7200</v>
      </c>
      <c r="O684">
        <v>115.8</v>
      </c>
      <c r="P684" t="s">
        <v>39</v>
      </c>
    </row>
    <row r="685" spans="1:17">
      <c r="A685" t="s">
        <v>781</v>
      </c>
      <c r="B685" t="s">
        <v>782</v>
      </c>
      <c r="C685" s="1">
        <v>45682</v>
      </c>
      <c r="D685">
        <v>50</v>
      </c>
      <c r="E685" t="s">
        <v>110</v>
      </c>
      <c r="F685" t="s">
        <v>41</v>
      </c>
      <c r="G685" t="s">
        <v>30</v>
      </c>
      <c r="H685">
        <v>5</v>
      </c>
      <c r="I685" t="s">
        <v>55</v>
      </c>
      <c r="J685">
        <v>3</v>
      </c>
      <c r="K685" t="s">
        <v>71</v>
      </c>
      <c r="L685">
        <v>14500</v>
      </c>
      <c r="M685">
        <v>3</v>
      </c>
      <c r="N685">
        <v>43500</v>
      </c>
      <c r="O685">
        <v>192.37</v>
      </c>
      <c r="P685" t="s">
        <v>39</v>
      </c>
    </row>
    <row r="686" spans="1:17">
      <c r="A686" t="s">
        <v>781</v>
      </c>
      <c r="B686" t="s">
        <v>782</v>
      </c>
      <c r="C686" s="1">
        <v>45682</v>
      </c>
      <c r="D686">
        <v>50</v>
      </c>
      <c r="E686" t="s">
        <v>110</v>
      </c>
      <c r="F686" t="s">
        <v>36</v>
      </c>
      <c r="G686" t="s">
        <v>30</v>
      </c>
      <c r="H686">
        <v>5</v>
      </c>
      <c r="I686" t="s">
        <v>55</v>
      </c>
      <c r="J686">
        <v>3</v>
      </c>
      <c r="K686" t="s">
        <v>65</v>
      </c>
      <c r="L686">
        <v>30000</v>
      </c>
      <c r="M686">
        <v>17</v>
      </c>
      <c r="N686">
        <v>510000</v>
      </c>
      <c r="O686">
        <v>146.16999999999999</v>
      </c>
      <c r="P686" t="s">
        <v>39</v>
      </c>
    </row>
    <row r="687" spans="1:17">
      <c r="A687" t="s">
        <v>783</v>
      </c>
      <c r="B687" t="s">
        <v>784</v>
      </c>
      <c r="C687" s="1">
        <v>45682</v>
      </c>
      <c r="D687">
        <v>75</v>
      </c>
      <c r="E687" t="s">
        <v>75</v>
      </c>
      <c r="F687" t="s">
        <v>41</v>
      </c>
      <c r="G687" t="s">
        <v>21</v>
      </c>
      <c r="H687">
        <v>2</v>
      </c>
      <c r="I687" t="s">
        <v>22</v>
      </c>
      <c r="J687">
        <v>34</v>
      </c>
      <c r="K687" t="s">
        <v>62</v>
      </c>
      <c r="L687">
        <v>24000</v>
      </c>
      <c r="M687">
        <v>11</v>
      </c>
      <c r="N687">
        <v>264000</v>
      </c>
      <c r="O687">
        <v>11.03</v>
      </c>
      <c r="P687" t="s">
        <v>39</v>
      </c>
    </row>
    <row r="688" spans="1:17">
      <c r="A688" t="s">
        <v>783</v>
      </c>
      <c r="B688" t="s">
        <v>784</v>
      </c>
      <c r="C688" s="1">
        <v>45682</v>
      </c>
      <c r="D688">
        <v>75</v>
      </c>
      <c r="E688" t="s">
        <v>75</v>
      </c>
      <c r="F688" t="s">
        <v>36</v>
      </c>
      <c r="G688" t="s">
        <v>21</v>
      </c>
      <c r="H688">
        <v>2</v>
      </c>
      <c r="I688" t="s">
        <v>22</v>
      </c>
      <c r="J688">
        <v>34</v>
      </c>
      <c r="K688" t="s">
        <v>42</v>
      </c>
      <c r="L688">
        <v>9000</v>
      </c>
      <c r="M688">
        <v>17</v>
      </c>
      <c r="N688">
        <v>153000</v>
      </c>
      <c r="O688">
        <v>94.04</v>
      </c>
      <c r="P688" t="s">
        <v>39</v>
      </c>
    </row>
    <row r="689" spans="1:16">
      <c r="A689" t="s">
        <v>783</v>
      </c>
      <c r="B689" t="s">
        <v>784</v>
      </c>
      <c r="C689" s="1">
        <v>45682</v>
      </c>
      <c r="D689">
        <v>75</v>
      </c>
      <c r="E689" t="s">
        <v>75</v>
      </c>
      <c r="F689" t="s">
        <v>20</v>
      </c>
      <c r="G689" t="s">
        <v>21</v>
      </c>
      <c r="H689">
        <v>2</v>
      </c>
      <c r="I689" t="s">
        <v>22</v>
      </c>
      <c r="J689">
        <v>34</v>
      </c>
      <c r="K689" t="s">
        <v>23</v>
      </c>
      <c r="L689">
        <v>35000</v>
      </c>
      <c r="M689">
        <v>11</v>
      </c>
      <c r="N689">
        <v>385000</v>
      </c>
      <c r="O689">
        <v>115.01</v>
      </c>
      <c r="P689" t="s">
        <v>39</v>
      </c>
    </row>
    <row r="690" spans="1:16">
      <c r="A690" t="s">
        <v>785</v>
      </c>
      <c r="B690" t="s">
        <v>786</v>
      </c>
      <c r="C690" s="1">
        <v>45682</v>
      </c>
      <c r="D690">
        <v>61</v>
      </c>
      <c r="E690" t="s">
        <v>101</v>
      </c>
      <c r="F690" t="s">
        <v>36</v>
      </c>
      <c r="G690" t="s">
        <v>30</v>
      </c>
      <c r="H690">
        <v>5</v>
      </c>
      <c r="I690" t="s">
        <v>55</v>
      </c>
      <c r="J690">
        <v>11</v>
      </c>
      <c r="K690" t="s">
        <v>65</v>
      </c>
      <c r="L690">
        <v>30000</v>
      </c>
      <c r="M690">
        <v>10</v>
      </c>
      <c r="N690">
        <v>300000</v>
      </c>
      <c r="O690">
        <v>114.79</v>
      </c>
      <c r="P690" t="s">
        <v>39</v>
      </c>
    </row>
    <row r="691" spans="1:16">
      <c r="A691" t="s">
        <v>785</v>
      </c>
      <c r="B691" t="s">
        <v>786</v>
      </c>
      <c r="C691" s="1">
        <v>45682</v>
      </c>
      <c r="D691">
        <v>61</v>
      </c>
      <c r="E691" t="s">
        <v>101</v>
      </c>
      <c r="F691" t="s">
        <v>41</v>
      </c>
      <c r="G691" t="s">
        <v>30</v>
      </c>
      <c r="H691">
        <v>5</v>
      </c>
      <c r="I691" t="s">
        <v>55</v>
      </c>
      <c r="J691">
        <v>11</v>
      </c>
      <c r="K691" t="s">
        <v>62</v>
      </c>
      <c r="L691">
        <v>24000</v>
      </c>
      <c r="M691">
        <v>16</v>
      </c>
      <c r="N691">
        <v>384000</v>
      </c>
      <c r="O691">
        <v>5.95</v>
      </c>
      <c r="P691" t="s">
        <v>39</v>
      </c>
    </row>
    <row r="692" spans="1:16">
      <c r="A692" t="s">
        <v>785</v>
      </c>
      <c r="B692" t="s">
        <v>786</v>
      </c>
      <c r="C692" s="1">
        <v>45682</v>
      </c>
      <c r="D692">
        <v>61</v>
      </c>
      <c r="E692" t="s">
        <v>101</v>
      </c>
      <c r="F692" t="s">
        <v>20</v>
      </c>
      <c r="G692" t="s">
        <v>30</v>
      </c>
      <c r="H692">
        <v>5</v>
      </c>
      <c r="I692" t="s">
        <v>55</v>
      </c>
      <c r="J692">
        <v>11</v>
      </c>
      <c r="K692" t="s">
        <v>58</v>
      </c>
      <c r="L692">
        <v>16000</v>
      </c>
      <c r="M692">
        <v>3</v>
      </c>
      <c r="N692">
        <v>48000</v>
      </c>
      <c r="O692">
        <v>25.8</v>
      </c>
      <c r="P692" t="s">
        <v>39</v>
      </c>
    </row>
    <row r="693" spans="1:16">
      <c r="A693" t="s">
        <v>787</v>
      </c>
      <c r="B693" t="s">
        <v>788</v>
      </c>
      <c r="C693" s="1">
        <v>45741</v>
      </c>
      <c r="D693">
        <v>48</v>
      </c>
      <c r="E693" t="s">
        <v>140</v>
      </c>
      <c r="F693" t="s">
        <v>20</v>
      </c>
      <c r="G693" t="s">
        <v>30</v>
      </c>
      <c r="H693">
        <v>1</v>
      </c>
      <c r="I693" t="s">
        <v>37</v>
      </c>
      <c r="J693">
        <v>18</v>
      </c>
      <c r="K693" t="s">
        <v>23</v>
      </c>
      <c r="L693">
        <v>35000</v>
      </c>
      <c r="M693">
        <v>6</v>
      </c>
      <c r="N693">
        <v>210000</v>
      </c>
      <c r="O693">
        <v>74.27</v>
      </c>
      <c r="P693" t="s">
        <v>39</v>
      </c>
    </row>
    <row r="694" spans="1:16">
      <c r="A694" t="s">
        <v>787</v>
      </c>
      <c r="B694" t="s">
        <v>788</v>
      </c>
      <c r="C694" s="1">
        <v>45741</v>
      </c>
      <c r="D694">
        <v>48</v>
      </c>
      <c r="E694" t="s">
        <v>140</v>
      </c>
      <c r="F694" t="s">
        <v>36</v>
      </c>
      <c r="G694" t="s">
        <v>30</v>
      </c>
      <c r="H694">
        <v>1</v>
      </c>
      <c r="I694" t="s">
        <v>37</v>
      </c>
      <c r="J694">
        <v>18</v>
      </c>
      <c r="K694" t="s">
        <v>62</v>
      </c>
      <c r="L694">
        <v>24000</v>
      </c>
      <c r="M694">
        <v>8</v>
      </c>
      <c r="N694">
        <v>192000</v>
      </c>
      <c r="O694">
        <v>156.61000000000001</v>
      </c>
      <c r="P694" t="s">
        <v>39</v>
      </c>
    </row>
    <row r="695" spans="1:16">
      <c r="A695" t="s">
        <v>787</v>
      </c>
      <c r="B695" t="s">
        <v>788</v>
      </c>
      <c r="C695" s="1">
        <v>45741</v>
      </c>
      <c r="D695">
        <v>48</v>
      </c>
      <c r="E695" t="s">
        <v>140</v>
      </c>
      <c r="F695" t="s">
        <v>41</v>
      </c>
      <c r="G695" t="s">
        <v>30</v>
      </c>
      <c r="H695">
        <v>1</v>
      </c>
      <c r="I695" t="s">
        <v>37</v>
      </c>
      <c r="J695">
        <v>18</v>
      </c>
      <c r="K695" t="s">
        <v>71</v>
      </c>
      <c r="L695">
        <v>14500</v>
      </c>
      <c r="M695">
        <v>17</v>
      </c>
      <c r="N695">
        <v>246500</v>
      </c>
      <c r="O695">
        <v>36.57</v>
      </c>
      <c r="P695" t="s">
        <v>39</v>
      </c>
    </row>
    <row r="696" spans="1:16">
      <c r="A696" t="s">
        <v>789</v>
      </c>
      <c r="B696" t="s">
        <v>790</v>
      </c>
      <c r="C696" s="1">
        <v>45713</v>
      </c>
      <c r="D696">
        <v>59</v>
      </c>
      <c r="E696" t="s">
        <v>299</v>
      </c>
      <c r="F696" t="s">
        <v>29</v>
      </c>
      <c r="G696" t="s">
        <v>21</v>
      </c>
      <c r="H696">
        <v>4</v>
      </c>
      <c r="I696" t="s">
        <v>114</v>
      </c>
      <c r="J696">
        <v>39</v>
      </c>
      <c r="K696" t="s">
        <v>31</v>
      </c>
      <c r="L696">
        <v>5500</v>
      </c>
      <c r="M696">
        <v>6</v>
      </c>
      <c r="N696">
        <v>33000</v>
      </c>
      <c r="O696">
        <v>145.34</v>
      </c>
      <c r="P696" t="s">
        <v>39</v>
      </c>
    </row>
    <row r="697" spans="1:16">
      <c r="A697" t="s">
        <v>789</v>
      </c>
      <c r="B697" t="s">
        <v>790</v>
      </c>
      <c r="C697" s="1">
        <v>45713</v>
      </c>
      <c r="D697">
        <v>59</v>
      </c>
      <c r="E697" t="s">
        <v>299</v>
      </c>
      <c r="F697" t="s">
        <v>41</v>
      </c>
      <c r="G697" t="s">
        <v>21</v>
      </c>
      <c r="H697">
        <v>4</v>
      </c>
      <c r="I697" t="s">
        <v>114</v>
      </c>
      <c r="J697">
        <v>39</v>
      </c>
      <c r="K697" t="s">
        <v>38</v>
      </c>
      <c r="L697">
        <v>20000</v>
      </c>
      <c r="M697">
        <v>12</v>
      </c>
      <c r="N697">
        <v>240000</v>
      </c>
      <c r="O697">
        <v>115.76</v>
      </c>
      <c r="P697" t="s">
        <v>39</v>
      </c>
    </row>
    <row r="698" spans="1:16">
      <c r="A698" t="s">
        <v>791</v>
      </c>
      <c r="B698" t="s">
        <v>792</v>
      </c>
      <c r="C698" s="1">
        <v>45713</v>
      </c>
      <c r="D698">
        <v>49</v>
      </c>
      <c r="E698" t="s">
        <v>176</v>
      </c>
      <c r="F698" t="s">
        <v>20</v>
      </c>
      <c r="G698" t="s">
        <v>21</v>
      </c>
      <c r="H698">
        <v>4</v>
      </c>
      <c r="I698" t="s">
        <v>114</v>
      </c>
      <c r="J698">
        <v>11</v>
      </c>
      <c r="K698" t="s">
        <v>23</v>
      </c>
      <c r="L698">
        <v>35000</v>
      </c>
      <c r="M698">
        <v>5</v>
      </c>
      <c r="N698">
        <v>175000</v>
      </c>
      <c r="O698">
        <v>95.18</v>
      </c>
      <c r="P698" t="s">
        <v>39</v>
      </c>
    </row>
    <row r="699" spans="1:16">
      <c r="A699" t="s">
        <v>791</v>
      </c>
      <c r="B699" t="s">
        <v>792</v>
      </c>
      <c r="C699" s="1">
        <v>45713</v>
      </c>
      <c r="D699">
        <v>49</v>
      </c>
      <c r="E699" t="s">
        <v>176</v>
      </c>
      <c r="F699" t="s">
        <v>29</v>
      </c>
      <c r="G699" t="s">
        <v>21</v>
      </c>
      <c r="H699">
        <v>4</v>
      </c>
      <c r="I699" t="s">
        <v>114</v>
      </c>
      <c r="J699">
        <v>11</v>
      </c>
      <c r="K699" t="s">
        <v>193</v>
      </c>
      <c r="L699">
        <v>6500</v>
      </c>
      <c r="M699">
        <v>1</v>
      </c>
      <c r="N699">
        <v>6500</v>
      </c>
      <c r="O699">
        <v>174.12</v>
      </c>
      <c r="P699" t="s">
        <v>39</v>
      </c>
    </row>
    <row r="700" spans="1:16">
      <c r="A700" t="s">
        <v>793</v>
      </c>
      <c r="B700" t="s">
        <v>794</v>
      </c>
      <c r="C700" s="1">
        <v>45682</v>
      </c>
      <c r="D700">
        <v>73</v>
      </c>
      <c r="E700" t="s">
        <v>61</v>
      </c>
      <c r="F700" t="s">
        <v>36</v>
      </c>
      <c r="G700" t="s">
        <v>30</v>
      </c>
      <c r="H700">
        <v>1</v>
      </c>
      <c r="I700" t="s">
        <v>37</v>
      </c>
      <c r="J700">
        <v>34</v>
      </c>
      <c r="K700" t="s">
        <v>115</v>
      </c>
      <c r="L700">
        <v>25000</v>
      </c>
      <c r="M700">
        <v>4</v>
      </c>
      <c r="N700">
        <v>100000</v>
      </c>
      <c r="O700">
        <v>54.43</v>
      </c>
      <c r="P700" t="s">
        <v>39</v>
      </c>
    </row>
    <row r="701" spans="1:16">
      <c r="A701" t="s">
        <v>793</v>
      </c>
      <c r="B701" t="s">
        <v>794</v>
      </c>
      <c r="C701" s="1">
        <v>45682</v>
      </c>
      <c r="D701">
        <v>73</v>
      </c>
      <c r="E701" t="s">
        <v>61</v>
      </c>
      <c r="F701" t="s">
        <v>20</v>
      </c>
      <c r="G701" t="s">
        <v>30</v>
      </c>
      <c r="H701">
        <v>1</v>
      </c>
      <c r="I701" t="s">
        <v>37</v>
      </c>
      <c r="J701">
        <v>34</v>
      </c>
      <c r="K701" t="s">
        <v>51</v>
      </c>
      <c r="L701">
        <v>9000</v>
      </c>
      <c r="M701">
        <v>13</v>
      </c>
      <c r="N701">
        <v>117000</v>
      </c>
      <c r="O701">
        <v>131.04</v>
      </c>
      <c r="P701" t="s">
        <v>39</v>
      </c>
    </row>
    <row r="702" spans="1:16">
      <c r="A702" t="s">
        <v>793</v>
      </c>
      <c r="B702" t="s">
        <v>794</v>
      </c>
      <c r="C702" s="1">
        <v>45682</v>
      </c>
      <c r="D702">
        <v>73</v>
      </c>
      <c r="E702" t="s">
        <v>61</v>
      </c>
      <c r="F702" t="s">
        <v>29</v>
      </c>
      <c r="G702" t="s">
        <v>30</v>
      </c>
      <c r="H702">
        <v>1</v>
      </c>
      <c r="I702" t="s">
        <v>37</v>
      </c>
      <c r="J702">
        <v>34</v>
      </c>
      <c r="K702" t="s">
        <v>31</v>
      </c>
      <c r="L702">
        <v>5500</v>
      </c>
      <c r="M702">
        <v>8</v>
      </c>
      <c r="N702">
        <v>44000</v>
      </c>
      <c r="O702">
        <v>154.74</v>
      </c>
      <c r="P702" t="s">
        <v>39</v>
      </c>
    </row>
    <row r="703" spans="1:16">
      <c r="A703" t="s">
        <v>795</v>
      </c>
      <c r="B703" t="s">
        <v>796</v>
      </c>
      <c r="C703" s="1">
        <v>45682</v>
      </c>
      <c r="D703">
        <v>59</v>
      </c>
      <c r="E703" t="s">
        <v>131</v>
      </c>
      <c r="F703" t="s">
        <v>29</v>
      </c>
      <c r="G703" t="s">
        <v>30</v>
      </c>
      <c r="H703">
        <v>1</v>
      </c>
      <c r="I703" t="s">
        <v>37</v>
      </c>
      <c r="J703">
        <v>36</v>
      </c>
      <c r="K703" t="s">
        <v>83</v>
      </c>
      <c r="L703">
        <v>1000</v>
      </c>
      <c r="M703">
        <v>15</v>
      </c>
      <c r="N703">
        <v>15000</v>
      </c>
      <c r="O703">
        <v>105.29</v>
      </c>
      <c r="P703" t="s">
        <v>39</v>
      </c>
    </row>
    <row r="704" spans="1:16">
      <c r="A704" t="s">
        <v>797</v>
      </c>
      <c r="B704" t="s">
        <v>798</v>
      </c>
      <c r="C704" s="1">
        <v>45682</v>
      </c>
      <c r="D704">
        <v>44</v>
      </c>
      <c r="E704" t="s">
        <v>101</v>
      </c>
      <c r="F704" t="s">
        <v>20</v>
      </c>
      <c r="G704" t="s">
        <v>30</v>
      </c>
      <c r="H704">
        <v>1</v>
      </c>
      <c r="I704" t="s">
        <v>37</v>
      </c>
      <c r="J704">
        <v>13</v>
      </c>
      <c r="K704" t="s">
        <v>58</v>
      </c>
      <c r="L704">
        <v>16000</v>
      </c>
      <c r="M704">
        <v>4</v>
      </c>
      <c r="N704">
        <v>64000</v>
      </c>
      <c r="O704">
        <v>141.76</v>
      </c>
      <c r="P704" t="s">
        <v>39</v>
      </c>
    </row>
    <row r="705" spans="1:17">
      <c r="A705" t="s">
        <v>799</v>
      </c>
      <c r="B705" t="s">
        <v>800</v>
      </c>
      <c r="C705" s="1">
        <v>45682</v>
      </c>
      <c r="D705">
        <v>32</v>
      </c>
      <c r="E705" t="s">
        <v>61</v>
      </c>
      <c r="F705" t="s">
        <v>41</v>
      </c>
      <c r="G705" t="s">
        <v>21</v>
      </c>
      <c r="H705">
        <v>2</v>
      </c>
      <c r="I705" t="s">
        <v>22</v>
      </c>
      <c r="J705">
        <v>58</v>
      </c>
      <c r="K705" t="s">
        <v>65</v>
      </c>
      <c r="L705">
        <v>30000</v>
      </c>
      <c r="M705">
        <v>11</v>
      </c>
      <c r="N705">
        <v>330000</v>
      </c>
      <c r="O705">
        <v>153.99</v>
      </c>
      <c r="P705" t="s">
        <v>24</v>
      </c>
      <c r="Q705" t="s">
        <v>167</v>
      </c>
    </row>
    <row r="706" spans="1:17">
      <c r="A706" t="s">
        <v>799</v>
      </c>
      <c r="B706" t="s">
        <v>800</v>
      </c>
      <c r="C706" s="1">
        <v>45682</v>
      </c>
      <c r="D706">
        <v>32</v>
      </c>
      <c r="E706" t="s">
        <v>61</v>
      </c>
      <c r="F706" t="s">
        <v>36</v>
      </c>
      <c r="G706" t="s">
        <v>21</v>
      </c>
      <c r="H706">
        <v>2</v>
      </c>
      <c r="I706" t="s">
        <v>22</v>
      </c>
      <c r="J706">
        <v>58</v>
      </c>
      <c r="K706" t="s">
        <v>62</v>
      </c>
      <c r="L706">
        <v>24000</v>
      </c>
      <c r="M706">
        <v>3</v>
      </c>
      <c r="N706">
        <v>72000</v>
      </c>
      <c r="O706">
        <v>32.81</v>
      </c>
      <c r="P706" t="s">
        <v>24</v>
      </c>
      <c r="Q706" t="s">
        <v>167</v>
      </c>
    </row>
    <row r="707" spans="1:17">
      <c r="A707" t="s">
        <v>799</v>
      </c>
      <c r="B707" t="s">
        <v>800</v>
      </c>
      <c r="C707" s="1">
        <v>45682</v>
      </c>
      <c r="D707">
        <v>32</v>
      </c>
      <c r="E707" t="s">
        <v>61</v>
      </c>
      <c r="F707" t="s">
        <v>20</v>
      </c>
      <c r="G707" t="s">
        <v>21</v>
      </c>
      <c r="H707">
        <v>2</v>
      </c>
      <c r="I707" t="s">
        <v>22</v>
      </c>
      <c r="J707">
        <v>58</v>
      </c>
      <c r="K707" t="s">
        <v>51</v>
      </c>
      <c r="L707">
        <v>9000</v>
      </c>
      <c r="M707">
        <v>13</v>
      </c>
      <c r="N707">
        <v>117000</v>
      </c>
      <c r="O707">
        <v>155.53</v>
      </c>
      <c r="P707" t="s">
        <v>24</v>
      </c>
      <c r="Q707" t="s">
        <v>167</v>
      </c>
    </row>
    <row r="708" spans="1:17">
      <c r="A708" t="s">
        <v>801</v>
      </c>
      <c r="B708" t="s">
        <v>802</v>
      </c>
      <c r="C708" s="1">
        <v>45741</v>
      </c>
      <c r="D708">
        <v>58</v>
      </c>
      <c r="E708" t="s">
        <v>49</v>
      </c>
      <c r="F708" t="s">
        <v>20</v>
      </c>
      <c r="G708" t="s">
        <v>30</v>
      </c>
      <c r="H708">
        <v>2</v>
      </c>
      <c r="I708" t="s">
        <v>22</v>
      </c>
      <c r="J708">
        <v>53</v>
      </c>
      <c r="K708" t="s">
        <v>23</v>
      </c>
      <c r="L708">
        <v>35000</v>
      </c>
      <c r="M708">
        <v>16</v>
      </c>
      <c r="N708">
        <v>560000</v>
      </c>
      <c r="O708">
        <v>36.1</v>
      </c>
      <c r="P708" t="s">
        <v>39</v>
      </c>
    </row>
    <row r="709" spans="1:17">
      <c r="A709" t="s">
        <v>801</v>
      </c>
      <c r="B709" t="s">
        <v>802</v>
      </c>
      <c r="C709" s="1">
        <v>45741</v>
      </c>
      <c r="D709">
        <v>58</v>
      </c>
      <c r="E709" t="s">
        <v>49</v>
      </c>
      <c r="F709" t="s">
        <v>36</v>
      </c>
      <c r="G709" t="s">
        <v>30</v>
      </c>
      <c r="H709">
        <v>2</v>
      </c>
      <c r="I709" t="s">
        <v>22</v>
      </c>
      <c r="J709">
        <v>53</v>
      </c>
      <c r="K709" t="s">
        <v>38</v>
      </c>
      <c r="L709">
        <v>20000</v>
      </c>
      <c r="M709">
        <v>14</v>
      </c>
      <c r="N709">
        <v>280000</v>
      </c>
      <c r="O709">
        <v>29.2</v>
      </c>
      <c r="P709" t="s">
        <v>39</v>
      </c>
    </row>
    <row r="710" spans="1:17">
      <c r="A710" t="s">
        <v>803</v>
      </c>
      <c r="B710" t="s">
        <v>804</v>
      </c>
      <c r="C710" s="1">
        <v>45682</v>
      </c>
      <c r="D710">
        <v>29</v>
      </c>
      <c r="E710" t="s">
        <v>198</v>
      </c>
      <c r="F710" t="s">
        <v>29</v>
      </c>
      <c r="G710" t="s">
        <v>30</v>
      </c>
      <c r="H710">
        <v>1</v>
      </c>
      <c r="I710" t="s">
        <v>37</v>
      </c>
      <c r="J710">
        <v>7</v>
      </c>
      <c r="K710" t="s">
        <v>31</v>
      </c>
      <c r="L710">
        <v>5500</v>
      </c>
      <c r="M710">
        <v>1</v>
      </c>
      <c r="N710">
        <v>5500</v>
      </c>
      <c r="O710">
        <v>30.2</v>
      </c>
      <c r="P710" t="s">
        <v>24</v>
      </c>
      <c r="Q710" t="s">
        <v>284</v>
      </c>
    </row>
    <row r="711" spans="1:17">
      <c r="A711" t="s">
        <v>803</v>
      </c>
      <c r="B711" t="s">
        <v>804</v>
      </c>
      <c r="C711" s="1">
        <v>45682</v>
      </c>
      <c r="D711">
        <v>29</v>
      </c>
      <c r="E711" t="s">
        <v>198</v>
      </c>
      <c r="F711" t="s">
        <v>41</v>
      </c>
      <c r="G711" t="s">
        <v>30</v>
      </c>
      <c r="H711">
        <v>1</v>
      </c>
      <c r="I711" t="s">
        <v>37</v>
      </c>
      <c r="J711">
        <v>7</v>
      </c>
      <c r="K711" t="s">
        <v>42</v>
      </c>
      <c r="L711">
        <v>9000</v>
      </c>
      <c r="M711">
        <v>9</v>
      </c>
      <c r="N711">
        <v>81000</v>
      </c>
      <c r="O711">
        <v>133.09</v>
      </c>
      <c r="P711" t="s">
        <v>24</v>
      </c>
      <c r="Q711" t="s">
        <v>284</v>
      </c>
    </row>
    <row r="712" spans="1:17">
      <c r="A712" t="s">
        <v>805</v>
      </c>
      <c r="B712" t="s">
        <v>806</v>
      </c>
      <c r="C712" s="1">
        <v>45713</v>
      </c>
      <c r="D712">
        <v>58</v>
      </c>
      <c r="E712" t="s">
        <v>82</v>
      </c>
      <c r="F712" t="s">
        <v>41</v>
      </c>
      <c r="G712" t="s">
        <v>21</v>
      </c>
      <c r="H712">
        <v>4</v>
      </c>
      <c r="I712" t="s">
        <v>114</v>
      </c>
      <c r="J712">
        <v>33</v>
      </c>
      <c r="K712" t="s">
        <v>42</v>
      </c>
      <c r="L712">
        <v>9000</v>
      </c>
      <c r="M712">
        <v>16</v>
      </c>
      <c r="N712">
        <v>144000</v>
      </c>
      <c r="O712">
        <v>77.19</v>
      </c>
      <c r="P712" t="s">
        <v>39</v>
      </c>
    </row>
    <row r="713" spans="1:17">
      <c r="A713" t="s">
        <v>805</v>
      </c>
      <c r="B713" t="s">
        <v>806</v>
      </c>
      <c r="C713" s="1">
        <v>45713</v>
      </c>
      <c r="D713">
        <v>58</v>
      </c>
      <c r="E713" t="s">
        <v>82</v>
      </c>
      <c r="F713" t="s">
        <v>36</v>
      </c>
      <c r="G713" t="s">
        <v>21</v>
      </c>
      <c r="H713">
        <v>4</v>
      </c>
      <c r="I713" t="s">
        <v>114</v>
      </c>
      <c r="J713">
        <v>33</v>
      </c>
      <c r="K713" t="s">
        <v>38</v>
      </c>
      <c r="L713">
        <v>20000</v>
      </c>
      <c r="M713">
        <v>12</v>
      </c>
      <c r="N713">
        <v>240000</v>
      </c>
      <c r="O713">
        <v>113.67</v>
      </c>
      <c r="P713" t="s">
        <v>39</v>
      </c>
    </row>
    <row r="714" spans="1:17">
      <c r="A714" t="s">
        <v>805</v>
      </c>
      <c r="B714" t="s">
        <v>806</v>
      </c>
      <c r="C714" s="1">
        <v>45713</v>
      </c>
      <c r="D714">
        <v>58</v>
      </c>
      <c r="E714" t="s">
        <v>82</v>
      </c>
      <c r="F714" t="s">
        <v>29</v>
      </c>
      <c r="G714" t="s">
        <v>21</v>
      </c>
      <c r="H714">
        <v>4</v>
      </c>
      <c r="I714" t="s">
        <v>114</v>
      </c>
      <c r="J714">
        <v>33</v>
      </c>
      <c r="K714" t="s">
        <v>56</v>
      </c>
      <c r="L714">
        <v>3500</v>
      </c>
      <c r="M714">
        <v>13</v>
      </c>
      <c r="N714">
        <v>45500</v>
      </c>
      <c r="O714">
        <v>136.53</v>
      </c>
      <c r="P714" t="s">
        <v>39</v>
      </c>
    </row>
    <row r="715" spans="1:17">
      <c r="A715" t="s">
        <v>807</v>
      </c>
      <c r="B715" t="s">
        <v>808</v>
      </c>
      <c r="C715" s="1">
        <v>45713</v>
      </c>
      <c r="D715">
        <v>27</v>
      </c>
      <c r="E715" t="s">
        <v>45</v>
      </c>
      <c r="F715" t="s">
        <v>41</v>
      </c>
      <c r="G715" t="s">
        <v>30</v>
      </c>
      <c r="H715">
        <v>3</v>
      </c>
      <c r="I715" t="s">
        <v>50</v>
      </c>
      <c r="J715">
        <v>6</v>
      </c>
      <c r="K715" t="s">
        <v>71</v>
      </c>
      <c r="L715">
        <v>14500</v>
      </c>
      <c r="M715">
        <v>10</v>
      </c>
      <c r="N715">
        <v>145000</v>
      </c>
      <c r="O715">
        <v>132.32</v>
      </c>
      <c r="P715" t="s">
        <v>39</v>
      </c>
    </row>
    <row r="716" spans="1:17">
      <c r="A716" t="s">
        <v>809</v>
      </c>
      <c r="B716" t="s">
        <v>810</v>
      </c>
      <c r="C716" s="1">
        <v>45713</v>
      </c>
      <c r="D716">
        <v>29</v>
      </c>
      <c r="E716" t="s">
        <v>152</v>
      </c>
      <c r="F716" t="s">
        <v>20</v>
      </c>
      <c r="G716" t="s">
        <v>30</v>
      </c>
      <c r="H716">
        <v>2</v>
      </c>
      <c r="I716" t="s">
        <v>22</v>
      </c>
      <c r="J716">
        <v>6</v>
      </c>
      <c r="K716" t="s">
        <v>23</v>
      </c>
      <c r="L716">
        <v>35000</v>
      </c>
      <c r="M716">
        <v>18</v>
      </c>
      <c r="N716">
        <v>630000</v>
      </c>
      <c r="O716">
        <v>78.06</v>
      </c>
      <c r="P716" t="s">
        <v>24</v>
      </c>
      <c r="Q716" t="s">
        <v>265</v>
      </c>
    </row>
    <row r="717" spans="1:17">
      <c r="A717" t="s">
        <v>811</v>
      </c>
      <c r="B717" t="s">
        <v>812</v>
      </c>
      <c r="C717" s="1">
        <v>45682</v>
      </c>
      <c r="D717">
        <v>79</v>
      </c>
      <c r="E717" t="s">
        <v>86</v>
      </c>
      <c r="F717" t="s">
        <v>41</v>
      </c>
      <c r="G717" t="s">
        <v>30</v>
      </c>
      <c r="H717">
        <v>3</v>
      </c>
      <c r="I717" t="s">
        <v>50</v>
      </c>
      <c r="J717">
        <v>2</v>
      </c>
      <c r="K717" t="s">
        <v>38</v>
      </c>
      <c r="L717">
        <v>20000</v>
      </c>
      <c r="M717">
        <v>17</v>
      </c>
      <c r="N717">
        <v>340000</v>
      </c>
      <c r="O717">
        <v>161.52000000000001</v>
      </c>
      <c r="P717" t="s">
        <v>24</v>
      </c>
      <c r="Q717" t="s">
        <v>32</v>
      </c>
    </row>
    <row r="718" spans="1:17">
      <c r="A718" t="s">
        <v>811</v>
      </c>
      <c r="B718" t="s">
        <v>812</v>
      </c>
      <c r="C718" s="1">
        <v>45682</v>
      </c>
      <c r="D718">
        <v>79</v>
      </c>
      <c r="E718" t="s">
        <v>86</v>
      </c>
      <c r="F718" t="s">
        <v>20</v>
      </c>
      <c r="G718" t="s">
        <v>30</v>
      </c>
      <c r="H718">
        <v>3</v>
      </c>
      <c r="I718" t="s">
        <v>50</v>
      </c>
      <c r="J718">
        <v>2</v>
      </c>
      <c r="K718" t="s">
        <v>23</v>
      </c>
      <c r="L718">
        <v>35000</v>
      </c>
      <c r="M718">
        <v>18</v>
      </c>
      <c r="N718">
        <v>630000</v>
      </c>
      <c r="O718">
        <v>188.05</v>
      </c>
      <c r="P718" t="s">
        <v>24</v>
      </c>
      <c r="Q718" t="s">
        <v>32</v>
      </c>
    </row>
    <row r="719" spans="1:17">
      <c r="A719" t="s">
        <v>811</v>
      </c>
      <c r="B719" t="s">
        <v>812</v>
      </c>
      <c r="C719" s="1">
        <v>45682</v>
      </c>
      <c r="D719">
        <v>79</v>
      </c>
      <c r="E719" t="s">
        <v>86</v>
      </c>
      <c r="F719" t="s">
        <v>29</v>
      </c>
      <c r="G719" t="s">
        <v>30</v>
      </c>
      <c r="H719">
        <v>3</v>
      </c>
      <c r="I719" t="s">
        <v>50</v>
      </c>
      <c r="J719">
        <v>2</v>
      </c>
      <c r="K719" t="s">
        <v>164</v>
      </c>
      <c r="L719">
        <v>600</v>
      </c>
      <c r="M719">
        <v>8</v>
      </c>
      <c r="N719">
        <v>4800</v>
      </c>
      <c r="O719">
        <v>148.34</v>
      </c>
      <c r="P719" t="s">
        <v>24</v>
      </c>
      <c r="Q719" t="s">
        <v>32</v>
      </c>
    </row>
    <row r="720" spans="1:17">
      <c r="A720" t="s">
        <v>813</v>
      </c>
      <c r="B720" t="s">
        <v>814</v>
      </c>
      <c r="C720" s="1">
        <v>45682</v>
      </c>
      <c r="D720">
        <v>20</v>
      </c>
      <c r="E720" t="s">
        <v>54</v>
      </c>
      <c r="F720" t="s">
        <v>41</v>
      </c>
      <c r="G720" t="s">
        <v>30</v>
      </c>
      <c r="H720">
        <v>4</v>
      </c>
      <c r="I720" t="s">
        <v>114</v>
      </c>
      <c r="J720">
        <v>42</v>
      </c>
      <c r="K720" t="s">
        <v>42</v>
      </c>
      <c r="L720">
        <v>9000</v>
      </c>
      <c r="M720">
        <v>2</v>
      </c>
      <c r="N720">
        <v>18000</v>
      </c>
      <c r="O720">
        <v>34.86</v>
      </c>
      <c r="P720" t="s">
        <v>39</v>
      </c>
    </row>
    <row r="721" spans="1:17">
      <c r="A721" t="s">
        <v>813</v>
      </c>
      <c r="B721" t="s">
        <v>814</v>
      </c>
      <c r="C721" s="1">
        <v>45682</v>
      </c>
      <c r="D721">
        <v>20</v>
      </c>
      <c r="E721" t="s">
        <v>54</v>
      </c>
      <c r="F721" t="s">
        <v>29</v>
      </c>
      <c r="G721" t="s">
        <v>30</v>
      </c>
      <c r="H721">
        <v>4</v>
      </c>
      <c r="I721" t="s">
        <v>114</v>
      </c>
      <c r="J721">
        <v>42</v>
      </c>
      <c r="K721" t="s">
        <v>40</v>
      </c>
      <c r="L721">
        <v>500</v>
      </c>
      <c r="M721">
        <v>4</v>
      </c>
      <c r="N721">
        <v>2000</v>
      </c>
      <c r="O721">
        <v>164.24</v>
      </c>
      <c r="P721" t="s">
        <v>39</v>
      </c>
    </row>
    <row r="722" spans="1:17">
      <c r="A722" t="s">
        <v>813</v>
      </c>
      <c r="B722" t="s">
        <v>814</v>
      </c>
      <c r="C722" s="1">
        <v>45682</v>
      </c>
      <c r="D722">
        <v>20</v>
      </c>
      <c r="E722" t="s">
        <v>54</v>
      </c>
      <c r="F722" t="s">
        <v>36</v>
      </c>
      <c r="G722" t="s">
        <v>30</v>
      </c>
      <c r="H722">
        <v>4</v>
      </c>
      <c r="I722" t="s">
        <v>114</v>
      </c>
      <c r="J722">
        <v>42</v>
      </c>
      <c r="K722" t="s">
        <v>57</v>
      </c>
      <c r="L722">
        <v>150000</v>
      </c>
      <c r="M722">
        <v>19</v>
      </c>
      <c r="N722">
        <v>2850000</v>
      </c>
      <c r="O722">
        <v>122.44</v>
      </c>
      <c r="P722" t="s">
        <v>39</v>
      </c>
    </row>
    <row r="723" spans="1:17">
      <c r="A723" t="s">
        <v>815</v>
      </c>
      <c r="B723" t="s">
        <v>816</v>
      </c>
      <c r="C723" s="1">
        <v>45713</v>
      </c>
      <c r="D723">
        <v>29</v>
      </c>
      <c r="E723" t="s">
        <v>176</v>
      </c>
      <c r="F723" t="s">
        <v>36</v>
      </c>
      <c r="G723" t="s">
        <v>30</v>
      </c>
      <c r="H723">
        <v>1</v>
      </c>
      <c r="I723" t="s">
        <v>37</v>
      </c>
      <c r="J723">
        <v>39</v>
      </c>
      <c r="K723" t="s">
        <v>105</v>
      </c>
      <c r="L723">
        <v>75000</v>
      </c>
      <c r="M723">
        <v>19</v>
      </c>
      <c r="N723">
        <v>1425000</v>
      </c>
      <c r="O723">
        <v>65.180000000000007</v>
      </c>
      <c r="P723" t="s">
        <v>39</v>
      </c>
    </row>
    <row r="724" spans="1:17">
      <c r="A724" t="s">
        <v>815</v>
      </c>
      <c r="B724" t="s">
        <v>816</v>
      </c>
      <c r="C724" s="1">
        <v>45713</v>
      </c>
      <c r="D724">
        <v>29</v>
      </c>
      <c r="E724" t="s">
        <v>176</v>
      </c>
      <c r="F724" t="s">
        <v>29</v>
      </c>
      <c r="G724" t="s">
        <v>30</v>
      </c>
      <c r="H724">
        <v>1</v>
      </c>
      <c r="I724" t="s">
        <v>37</v>
      </c>
      <c r="J724">
        <v>39</v>
      </c>
      <c r="K724" t="s">
        <v>193</v>
      </c>
      <c r="L724">
        <v>6500</v>
      </c>
      <c r="M724">
        <v>7</v>
      </c>
      <c r="N724">
        <v>45500</v>
      </c>
      <c r="O724">
        <v>27.9</v>
      </c>
      <c r="P724" t="s">
        <v>39</v>
      </c>
    </row>
    <row r="725" spans="1:17">
      <c r="A725" t="s">
        <v>817</v>
      </c>
      <c r="B725" t="s">
        <v>818</v>
      </c>
      <c r="C725" s="1">
        <v>45741</v>
      </c>
      <c r="D725">
        <v>38</v>
      </c>
      <c r="E725" t="s">
        <v>157</v>
      </c>
      <c r="F725" t="s">
        <v>36</v>
      </c>
      <c r="G725" t="s">
        <v>21</v>
      </c>
      <c r="H725">
        <v>2</v>
      </c>
      <c r="I725" t="s">
        <v>22</v>
      </c>
      <c r="J725">
        <v>8</v>
      </c>
      <c r="K725" t="s">
        <v>65</v>
      </c>
      <c r="L725">
        <v>30000</v>
      </c>
      <c r="M725">
        <v>19</v>
      </c>
      <c r="N725">
        <v>570000</v>
      </c>
      <c r="O725">
        <v>88.01</v>
      </c>
      <c r="P725" t="s">
        <v>39</v>
      </c>
    </row>
    <row r="726" spans="1:17">
      <c r="A726" t="s">
        <v>819</v>
      </c>
      <c r="B726" t="s">
        <v>820</v>
      </c>
      <c r="C726" s="1">
        <v>45713</v>
      </c>
      <c r="D726">
        <v>33</v>
      </c>
      <c r="E726" t="s">
        <v>95</v>
      </c>
      <c r="F726" t="s">
        <v>41</v>
      </c>
      <c r="G726" t="s">
        <v>30</v>
      </c>
      <c r="H726">
        <v>1</v>
      </c>
      <c r="I726" t="s">
        <v>37</v>
      </c>
      <c r="J726">
        <v>50</v>
      </c>
      <c r="K726" t="s">
        <v>42</v>
      </c>
      <c r="L726">
        <v>9000</v>
      </c>
      <c r="M726">
        <v>3</v>
      </c>
      <c r="N726">
        <v>27000</v>
      </c>
      <c r="O726">
        <v>36.29</v>
      </c>
      <c r="P726" t="s">
        <v>39</v>
      </c>
    </row>
    <row r="727" spans="1:17">
      <c r="A727" t="s">
        <v>821</v>
      </c>
      <c r="B727" t="s">
        <v>822</v>
      </c>
      <c r="C727" s="1">
        <v>45713</v>
      </c>
      <c r="D727">
        <v>69</v>
      </c>
      <c r="E727" t="s">
        <v>213</v>
      </c>
      <c r="F727" t="s">
        <v>20</v>
      </c>
      <c r="G727" t="s">
        <v>21</v>
      </c>
      <c r="H727">
        <v>3</v>
      </c>
      <c r="I727" t="s">
        <v>50</v>
      </c>
      <c r="J727">
        <v>14</v>
      </c>
      <c r="K727" t="s">
        <v>58</v>
      </c>
      <c r="L727">
        <v>16000</v>
      </c>
      <c r="M727">
        <v>16</v>
      </c>
      <c r="N727">
        <v>256000</v>
      </c>
      <c r="O727">
        <v>119.46</v>
      </c>
      <c r="P727" t="s">
        <v>39</v>
      </c>
    </row>
    <row r="728" spans="1:17">
      <c r="A728" t="s">
        <v>821</v>
      </c>
      <c r="B728" t="s">
        <v>822</v>
      </c>
      <c r="C728" s="1">
        <v>45713</v>
      </c>
      <c r="D728">
        <v>69</v>
      </c>
      <c r="E728" t="s">
        <v>213</v>
      </c>
      <c r="F728" t="s">
        <v>41</v>
      </c>
      <c r="G728" t="s">
        <v>21</v>
      </c>
      <c r="H728">
        <v>3</v>
      </c>
      <c r="I728" t="s">
        <v>50</v>
      </c>
      <c r="J728">
        <v>14</v>
      </c>
      <c r="K728" t="s">
        <v>62</v>
      </c>
      <c r="L728">
        <v>24000</v>
      </c>
      <c r="M728">
        <v>10</v>
      </c>
      <c r="N728">
        <v>240000</v>
      </c>
      <c r="O728">
        <v>190.08</v>
      </c>
      <c r="P728" t="s">
        <v>39</v>
      </c>
    </row>
    <row r="729" spans="1:17">
      <c r="A729" t="s">
        <v>823</v>
      </c>
      <c r="B729" t="s">
        <v>824</v>
      </c>
      <c r="C729" s="1">
        <v>45682</v>
      </c>
      <c r="D729">
        <v>69</v>
      </c>
      <c r="E729" t="s">
        <v>452</v>
      </c>
      <c r="F729" t="s">
        <v>36</v>
      </c>
      <c r="G729" t="s">
        <v>21</v>
      </c>
      <c r="H729">
        <v>5</v>
      </c>
      <c r="I729" t="s">
        <v>55</v>
      </c>
      <c r="J729">
        <v>13</v>
      </c>
      <c r="K729" t="s">
        <v>57</v>
      </c>
      <c r="L729">
        <v>150000</v>
      </c>
      <c r="M729">
        <v>7</v>
      </c>
      <c r="N729">
        <v>1050000</v>
      </c>
      <c r="O729">
        <v>154.18</v>
      </c>
      <c r="P729" t="s">
        <v>39</v>
      </c>
    </row>
    <row r="730" spans="1:17">
      <c r="A730" t="s">
        <v>823</v>
      </c>
      <c r="B730" t="s">
        <v>824</v>
      </c>
      <c r="C730" s="1">
        <v>45682</v>
      </c>
      <c r="D730">
        <v>69</v>
      </c>
      <c r="E730" t="s">
        <v>452</v>
      </c>
      <c r="F730" t="s">
        <v>29</v>
      </c>
      <c r="G730" t="s">
        <v>21</v>
      </c>
      <c r="H730">
        <v>5</v>
      </c>
      <c r="I730" t="s">
        <v>55</v>
      </c>
      <c r="J730">
        <v>13</v>
      </c>
      <c r="K730" t="s">
        <v>40</v>
      </c>
      <c r="L730">
        <v>500</v>
      </c>
      <c r="M730">
        <v>4</v>
      </c>
      <c r="N730">
        <v>2000</v>
      </c>
      <c r="O730">
        <v>11.09</v>
      </c>
      <c r="P730" t="s">
        <v>39</v>
      </c>
    </row>
    <row r="731" spans="1:17">
      <c r="A731" t="s">
        <v>823</v>
      </c>
      <c r="B731" t="s">
        <v>824</v>
      </c>
      <c r="C731" s="1">
        <v>45682</v>
      </c>
      <c r="D731">
        <v>69</v>
      </c>
      <c r="E731" t="s">
        <v>452</v>
      </c>
      <c r="F731" t="s">
        <v>41</v>
      </c>
      <c r="G731" t="s">
        <v>21</v>
      </c>
      <c r="H731">
        <v>5</v>
      </c>
      <c r="I731" t="s">
        <v>55</v>
      </c>
      <c r="J731">
        <v>13</v>
      </c>
      <c r="K731" t="s">
        <v>38</v>
      </c>
      <c r="L731">
        <v>20000</v>
      </c>
      <c r="M731">
        <v>16</v>
      </c>
      <c r="N731">
        <v>320000</v>
      </c>
      <c r="O731">
        <v>137.21</v>
      </c>
      <c r="P731" t="s">
        <v>39</v>
      </c>
    </row>
    <row r="732" spans="1:17">
      <c r="A732" t="s">
        <v>825</v>
      </c>
      <c r="B732" t="s">
        <v>826</v>
      </c>
      <c r="C732" s="1">
        <v>45741</v>
      </c>
      <c r="D732">
        <v>38</v>
      </c>
      <c r="E732" t="s">
        <v>28</v>
      </c>
      <c r="F732" t="s">
        <v>29</v>
      </c>
      <c r="G732" t="s">
        <v>21</v>
      </c>
      <c r="H732">
        <v>3</v>
      </c>
      <c r="I732" t="s">
        <v>50</v>
      </c>
      <c r="J732">
        <v>4</v>
      </c>
      <c r="K732" t="s">
        <v>83</v>
      </c>
      <c r="L732">
        <v>1000</v>
      </c>
      <c r="M732">
        <v>18</v>
      </c>
      <c r="N732">
        <v>18000</v>
      </c>
      <c r="O732">
        <v>148.21</v>
      </c>
      <c r="P732" t="s">
        <v>24</v>
      </c>
      <c r="Q732" t="s">
        <v>96</v>
      </c>
    </row>
    <row r="733" spans="1:17">
      <c r="A733" t="s">
        <v>825</v>
      </c>
      <c r="B733" t="s">
        <v>826</v>
      </c>
      <c r="C733" s="1">
        <v>45741</v>
      </c>
      <c r="D733">
        <v>38</v>
      </c>
      <c r="E733" t="s">
        <v>28</v>
      </c>
      <c r="F733" t="s">
        <v>41</v>
      </c>
      <c r="G733" t="s">
        <v>21</v>
      </c>
      <c r="H733">
        <v>3</v>
      </c>
      <c r="I733" t="s">
        <v>50</v>
      </c>
      <c r="J733">
        <v>4</v>
      </c>
      <c r="K733" t="s">
        <v>38</v>
      </c>
      <c r="L733">
        <v>20000</v>
      </c>
      <c r="M733">
        <v>1</v>
      </c>
      <c r="N733">
        <v>20000</v>
      </c>
      <c r="O733">
        <v>32.03</v>
      </c>
      <c r="P733" t="s">
        <v>24</v>
      </c>
      <c r="Q733" t="s">
        <v>96</v>
      </c>
    </row>
    <row r="734" spans="1:17">
      <c r="A734" t="s">
        <v>827</v>
      </c>
      <c r="B734" t="s">
        <v>828</v>
      </c>
      <c r="C734" s="1">
        <v>45713</v>
      </c>
      <c r="D734">
        <v>30</v>
      </c>
      <c r="E734" t="s">
        <v>146</v>
      </c>
      <c r="F734" t="s">
        <v>20</v>
      </c>
      <c r="G734" t="s">
        <v>21</v>
      </c>
      <c r="H734">
        <v>5</v>
      </c>
      <c r="I734" t="s">
        <v>55</v>
      </c>
      <c r="J734">
        <v>47</v>
      </c>
      <c r="K734" t="s">
        <v>51</v>
      </c>
      <c r="L734">
        <v>9000</v>
      </c>
      <c r="M734">
        <v>4</v>
      </c>
      <c r="N734">
        <v>36000</v>
      </c>
      <c r="O734">
        <v>46.4</v>
      </c>
      <c r="P734" t="s">
        <v>39</v>
      </c>
    </row>
    <row r="735" spans="1:17">
      <c r="A735" t="s">
        <v>827</v>
      </c>
      <c r="B735" t="s">
        <v>828</v>
      </c>
      <c r="C735" s="1">
        <v>45713</v>
      </c>
      <c r="D735">
        <v>30</v>
      </c>
      <c r="E735" t="s">
        <v>146</v>
      </c>
      <c r="F735" t="s">
        <v>36</v>
      </c>
      <c r="G735" t="s">
        <v>21</v>
      </c>
      <c r="H735">
        <v>5</v>
      </c>
      <c r="I735" t="s">
        <v>55</v>
      </c>
      <c r="J735">
        <v>47</v>
      </c>
      <c r="K735" t="s">
        <v>115</v>
      </c>
      <c r="L735">
        <v>25000</v>
      </c>
      <c r="M735">
        <v>8</v>
      </c>
      <c r="N735">
        <v>200000</v>
      </c>
      <c r="O735">
        <v>45.94</v>
      </c>
      <c r="P735" t="s">
        <v>39</v>
      </c>
    </row>
    <row r="736" spans="1:17">
      <c r="A736" t="s">
        <v>829</v>
      </c>
      <c r="B736" t="s">
        <v>830</v>
      </c>
      <c r="C736" s="1">
        <v>45713</v>
      </c>
      <c r="D736">
        <v>41</v>
      </c>
      <c r="E736" t="s">
        <v>61</v>
      </c>
      <c r="F736" t="s">
        <v>20</v>
      </c>
      <c r="G736" t="s">
        <v>21</v>
      </c>
      <c r="H736">
        <v>5</v>
      </c>
      <c r="I736" t="s">
        <v>55</v>
      </c>
      <c r="J736">
        <v>5</v>
      </c>
      <c r="K736" t="s">
        <v>23</v>
      </c>
      <c r="L736">
        <v>35000</v>
      </c>
      <c r="M736">
        <v>12</v>
      </c>
      <c r="N736">
        <v>420000</v>
      </c>
      <c r="O736">
        <v>36.020000000000003</v>
      </c>
      <c r="P736" t="s">
        <v>39</v>
      </c>
    </row>
    <row r="737" spans="1:17">
      <c r="A737" t="s">
        <v>829</v>
      </c>
      <c r="B737" t="s">
        <v>830</v>
      </c>
      <c r="C737" s="1">
        <v>45713</v>
      </c>
      <c r="D737">
        <v>41</v>
      </c>
      <c r="E737" t="s">
        <v>61</v>
      </c>
      <c r="F737" t="s">
        <v>41</v>
      </c>
      <c r="G737" t="s">
        <v>21</v>
      </c>
      <c r="H737">
        <v>5</v>
      </c>
      <c r="I737" t="s">
        <v>55</v>
      </c>
      <c r="J737">
        <v>5</v>
      </c>
      <c r="K737" t="s">
        <v>38</v>
      </c>
      <c r="L737">
        <v>20000</v>
      </c>
      <c r="M737">
        <v>7</v>
      </c>
      <c r="N737">
        <v>140000</v>
      </c>
      <c r="O737">
        <v>91.82</v>
      </c>
      <c r="P737" t="s">
        <v>39</v>
      </c>
    </row>
    <row r="738" spans="1:17">
      <c r="A738" t="s">
        <v>831</v>
      </c>
      <c r="B738" t="s">
        <v>832</v>
      </c>
      <c r="C738" s="1">
        <v>45682</v>
      </c>
      <c r="D738">
        <v>50</v>
      </c>
      <c r="E738" t="s">
        <v>121</v>
      </c>
      <c r="F738" t="s">
        <v>29</v>
      </c>
      <c r="G738" t="s">
        <v>30</v>
      </c>
      <c r="H738">
        <v>5</v>
      </c>
      <c r="I738" t="s">
        <v>55</v>
      </c>
      <c r="J738">
        <v>9</v>
      </c>
      <c r="K738" t="s">
        <v>31</v>
      </c>
      <c r="L738">
        <v>5500</v>
      </c>
      <c r="M738">
        <v>11</v>
      </c>
      <c r="N738">
        <v>60500</v>
      </c>
      <c r="O738">
        <v>83.94</v>
      </c>
      <c r="P738" t="s">
        <v>24</v>
      </c>
      <c r="Q738" t="s">
        <v>265</v>
      </c>
    </row>
    <row r="739" spans="1:17">
      <c r="A739" t="s">
        <v>833</v>
      </c>
      <c r="B739" t="s">
        <v>834</v>
      </c>
      <c r="C739" s="1">
        <v>45713</v>
      </c>
      <c r="D739">
        <v>53</v>
      </c>
      <c r="E739" t="s">
        <v>28</v>
      </c>
      <c r="F739" t="s">
        <v>29</v>
      </c>
      <c r="G739" t="s">
        <v>21</v>
      </c>
      <c r="H739">
        <v>1</v>
      </c>
      <c r="I739" t="s">
        <v>37</v>
      </c>
      <c r="J739">
        <v>37</v>
      </c>
      <c r="K739" t="s">
        <v>31</v>
      </c>
      <c r="L739">
        <v>5500</v>
      </c>
      <c r="M739">
        <v>14</v>
      </c>
      <c r="N739">
        <v>77000</v>
      </c>
      <c r="O739">
        <v>56.19</v>
      </c>
      <c r="P739" t="s">
        <v>39</v>
      </c>
    </row>
    <row r="740" spans="1:17">
      <c r="A740" t="s">
        <v>833</v>
      </c>
      <c r="B740" t="s">
        <v>834</v>
      </c>
      <c r="C740" s="1">
        <v>45713</v>
      </c>
      <c r="D740">
        <v>53</v>
      </c>
      <c r="E740" t="s">
        <v>28</v>
      </c>
      <c r="F740" t="s">
        <v>41</v>
      </c>
      <c r="G740" t="s">
        <v>21</v>
      </c>
      <c r="H740">
        <v>1</v>
      </c>
      <c r="I740" t="s">
        <v>37</v>
      </c>
      <c r="J740">
        <v>37</v>
      </c>
      <c r="K740" t="s">
        <v>38</v>
      </c>
      <c r="L740">
        <v>20000</v>
      </c>
      <c r="M740">
        <v>14</v>
      </c>
      <c r="N740">
        <v>280000</v>
      </c>
      <c r="O740">
        <v>49.94</v>
      </c>
      <c r="P740" t="s">
        <v>39</v>
      </c>
    </row>
    <row r="741" spans="1:17">
      <c r="A741" t="s">
        <v>833</v>
      </c>
      <c r="B741" t="s">
        <v>834</v>
      </c>
      <c r="C741" s="1">
        <v>45713</v>
      </c>
      <c r="D741">
        <v>53</v>
      </c>
      <c r="E741" t="s">
        <v>28</v>
      </c>
      <c r="F741" t="s">
        <v>20</v>
      </c>
      <c r="G741" t="s">
        <v>21</v>
      </c>
      <c r="H741">
        <v>1</v>
      </c>
      <c r="I741" t="s">
        <v>37</v>
      </c>
      <c r="J741">
        <v>37</v>
      </c>
      <c r="K741" t="s">
        <v>46</v>
      </c>
      <c r="L741">
        <v>4500</v>
      </c>
      <c r="M741">
        <v>19</v>
      </c>
      <c r="N741">
        <v>85500</v>
      </c>
      <c r="O741">
        <v>178.42</v>
      </c>
      <c r="P741" t="s">
        <v>39</v>
      </c>
    </row>
    <row r="742" spans="1:17">
      <c r="A742" t="s">
        <v>835</v>
      </c>
      <c r="B742" t="s">
        <v>433</v>
      </c>
      <c r="C742" s="1">
        <v>45713</v>
      </c>
      <c r="D742">
        <v>16</v>
      </c>
      <c r="E742" t="s">
        <v>110</v>
      </c>
      <c r="F742" t="s">
        <v>29</v>
      </c>
      <c r="G742" t="s">
        <v>21</v>
      </c>
      <c r="H742">
        <v>5</v>
      </c>
      <c r="I742" t="s">
        <v>55</v>
      </c>
      <c r="J742">
        <v>3</v>
      </c>
      <c r="K742" t="s">
        <v>83</v>
      </c>
      <c r="L742">
        <v>1000</v>
      </c>
      <c r="M742">
        <v>8</v>
      </c>
      <c r="N742">
        <v>8000</v>
      </c>
      <c r="O742">
        <v>90.76</v>
      </c>
      <c r="P742" t="s">
        <v>24</v>
      </c>
      <c r="Q742" t="s">
        <v>25</v>
      </c>
    </row>
    <row r="743" spans="1:17">
      <c r="A743" t="s">
        <v>836</v>
      </c>
      <c r="B743" t="s">
        <v>837</v>
      </c>
      <c r="C743" s="1">
        <v>45741</v>
      </c>
      <c r="D743">
        <v>17</v>
      </c>
      <c r="E743" t="s">
        <v>110</v>
      </c>
      <c r="F743" t="s">
        <v>29</v>
      </c>
      <c r="G743" t="s">
        <v>21</v>
      </c>
      <c r="H743">
        <v>3</v>
      </c>
      <c r="I743" t="s">
        <v>50</v>
      </c>
      <c r="J743">
        <v>9</v>
      </c>
      <c r="K743" t="s">
        <v>40</v>
      </c>
      <c r="L743">
        <v>500</v>
      </c>
      <c r="M743">
        <v>15</v>
      </c>
      <c r="N743">
        <v>7500</v>
      </c>
      <c r="O743">
        <v>32.78</v>
      </c>
      <c r="P743" t="s">
        <v>24</v>
      </c>
      <c r="Q743" t="s">
        <v>76</v>
      </c>
    </row>
    <row r="744" spans="1:17">
      <c r="A744" t="s">
        <v>838</v>
      </c>
      <c r="B744" t="s">
        <v>839</v>
      </c>
      <c r="C744" s="1">
        <v>45713</v>
      </c>
      <c r="D744">
        <v>74</v>
      </c>
      <c r="E744" t="s">
        <v>35</v>
      </c>
      <c r="F744" t="s">
        <v>29</v>
      </c>
      <c r="G744" t="s">
        <v>21</v>
      </c>
      <c r="H744">
        <v>2</v>
      </c>
      <c r="I744" t="s">
        <v>22</v>
      </c>
      <c r="J744">
        <v>56</v>
      </c>
      <c r="K744" t="s">
        <v>102</v>
      </c>
      <c r="L744">
        <v>900</v>
      </c>
      <c r="M744">
        <v>3</v>
      </c>
      <c r="N744">
        <v>2700</v>
      </c>
      <c r="O744">
        <v>172.15</v>
      </c>
      <c r="P744" t="s">
        <v>39</v>
      </c>
    </row>
    <row r="745" spans="1:17">
      <c r="A745" t="s">
        <v>838</v>
      </c>
      <c r="B745" t="s">
        <v>839</v>
      </c>
      <c r="C745" s="1">
        <v>45713</v>
      </c>
      <c r="D745">
        <v>74</v>
      </c>
      <c r="E745" t="s">
        <v>35</v>
      </c>
      <c r="F745" t="s">
        <v>36</v>
      </c>
      <c r="G745" t="s">
        <v>21</v>
      </c>
      <c r="H745">
        <v>2</v>
      </c>
      <c r="I745" t="s">
        <v>22</v>
      </c>
      <c r="J745">
        <v>56</v>
      </c>
      <c r="K745" t="s">
        <v>105</v>
      </c>
      <c r="L745">
        <v>75000</v>
      </c>
      <c r="M745">
        <v>11</v>
      </c>
      <c r="N745">
        <v>825000</v>
      </c>
      <c r="O745">
        <v>178.74</v>
      </c>
      <c r="P745" t="s">
        <v>39</v>
      </c>
    </row>
    <row r="746" spans="1:17">
      <c r="A746" t="s">
        <v>840</v>
      </c>
      <c r="B746" t="s">
        <v>841</v>
      </c>
      <c r="C746" s="1">
        <v>45741</v>
      </c>
      <c r="D746">
        <v>20</v>
      </c>
      <c r="E746" t="s">
        <v>101</v>
      </c>
      <c r="F746" t="s">
        <v>41</v>
      </c>
      <c r="G746" t="s">
        <v>30</v>
      </c>
      <c r="H746">
        <v>5</v>
      </c>
      <c r="I746" t="s">
        <v>55</v>
      </c>
      <c r="J746">
        <v>49</v>
      </c>
      <c r="K746" t="s">
        <v>62</v>
      </c>
      <c r="L746">
        <v>24000</v>
      </c>
      <c r="M746">
        <v>2</v>
      </c>
      <c r="N746">
        <v>48000</v>
      </c>
      <c r="O746">
        <v>176.23</v>
      </c>
      <c r="P746" t="s">
        <v>39</v>
      </c>
    </row>
    <row r="747" spans="1:17">
      <c r="A747" t="s">
        <v>842</v>
      </c>
      <c r="B747" t="s">
        <v>843</v>
      </c>
      <c r="C747" s="1">
        <v>45741</v>
      </c>
      <c r="D747">
        <v>62</v>
      </c>
      <c r="E747" t="s">
        <v>49</v>
      </c>
      <c r="F747" t="s">
        <v>36</v>
      </c>
      <c r="G747" t="s">
        <v>21</v>
      </c>
      <c r="H747">
        <v>4</v>
      </c>
      <c r="I747" t="s">
        <v>114</v>
      </c>
      <c r="J747">
        <v>25</v>
      </c>
      <c r="K747" t="s">
        <v>38</v>
      </c>
      <c r="L747">
        <v>20000</v>
      </c>
      <c r="M747">
        <v>7</v>
      </c>
      <c r="N747">
        <v>140000</v>
      </c>
      <c r="O747">
        <v>112.37</v>
      </c>
      <c r="P747" t="s">
        <v>39</v>
      </c>
    </row>
    <row r="748" spans="1:17">
      <c r="A748" t="s">
        <v>842</v>
      </c>
      <c r="B748" t="s">
        <v>843</v>
      </c>
      <c r="C748" s="1">
        <v>45741</v>
      </c>
      <c r="D748">
        <v>62</v>
      </c>
      <c r="E748" t="s">
        <v>49</v>
      </c>
      <c r="F748" t="s">
        <v>41</v>
      </c>
      <c r="G748" t="s">
        <v>21</v>
      </c>
      <c r="H748">
        <v>4</v>
      </c>
      <c r="I748" t="s">
        <v>114</v>
      </c>
      <c r="J748">
        <v>25</v>
      </c>
      <c r="K748" t="s">
        <v>38</v>
      </c>
      <c r="L748">
        <v>20000</v>
      </c>
      <c r="M748">
        <v>8</v>
      </c>
      <c r="N748">
        <v>160000</v>
      </c>
      <c r="O748">
        <v>196.26</v>
      </c>
      <c r="P748" t="s">
        <v>39</v>
      </c>
    </row>
    <row r="749" spans="1:17">
      <c r="A749" t="s">
        <v>844</v>
      </c>
      <c r="B749" t="s">
        <v>845</v>
      </c>
      <c r="C749" s="1">
        <v>45713</v>
      </c>
      <c r="D749">
        <v>30</v>
      </c>
      <c r="E749" t="s">
        <v>213</v>
      </c>
      <c r="F749" t="s">
        <v>29</v>
      </c>
      <c r="G749" t="s">
        <v>21</v>
      </c>
      <c r="H749">
        <v>3</v>
      </c>
      <c r="I749" t="s">
        <v>50</v>
      </c>
      <c r="J749">
        <v>49</v>
      </c>
      <c r="K749" t="s">
        <v>102</v>
      </c>
      <c r="L749">
        <v>900</v>
      </c>
      <c r="M749">
        <v>12</v>
      </c>
      <c r="N749">
        <v>10800</v>
      </c>
      <c r="O749">
        <v>13.14</v>
      </c>
      <c r="P749" t="s">
        <v>39</v>
      </c>
    </row>
    <row r="750" spans="1:17">
      <c r="A750" t="s">
        <v>844</v>
      </c>
      <c r="B750" t="s">
        <v>845</v>
      </c>
      <c r="C750" s="1">
        <v>45713</v>
      </c>
      <c r="D750">
        <v>30</v>
      </c>
      <c r="E750" t="s">
        <v>213</v>
      </c>
      <c r="F750" t="s">
        <v>20</v>
      </c>
      <c r="G750" t="s">
        <v>21</v>
      </c>
      <c r="H750">
        <v>3</v>
      </c>
      <c r="I750" t="s">
        <v>50</v>
      </c>
      <c r="J750">
        <v>49</v>
      </c>
      <c r="K750" t="s">
        <v>23</v>
      </c>
      <c r="L750">
        <v>35000</v>
      </c>
      <c r="M750">
        <v>17</v>
      </c>
      <c r="N750">
        <v>595000</v>
      </c>
      <c r="O750">
        <v>97.5</v>
      </c>
      <c r="P750" t="s">
        <v>39</v>
      </c>
    </row>
    <row r="751" spans="1:17">
      <c r="A751" t="s">
        <v>846</v>
      </c>
      <c r="B751" t="s">
        <v>847</v>
      </c>
      <c r="C751" s="1">
        <v>45741</v>
      </c>
      <c r="D751">
        <v>76</v>
      </c>
      <c r="E751" t="s">
        <v>86</v>
      </c>
      <c r="F751" t="s">
        <v>41</v>
      </c>
      <c r="G751" t="s">
        <v>30</v>
      </c>
      <c r="H751">
        <v>1</v>
      </c>
      <c r="I751" t="s">
        <v>37</v>
      </c>
      <c r="J751">
        <v>29</v>
      </c>
      <c r="K751" t="s">
        <v>71</v>
      </c>
      <c r="L751">
        <v>14500</v>
      </c>
      <c r="M751">
        <v>10</v>
      </c>
      <c r="N751">
        <v>145000</v>
      </c>
      <c r="O751">
        <v>179.64</v>
      </c>
      <c r="P751" t="s">
        <v>24</v>
      </c>
      <c r="Q751" t="s">
        <v>167</v>
      </c>
    </row>
    <row r="752" spans="1:17">
      <c r="A752" t="s">
        <v>848</v>
      </c>
      <c r="B752" t="s">
        <v>849</v>
      </c>
      <c r="C752" s="1">
        <v>45713</v>
      </c>
      <c r="D752">
        <v>29</v>
      </c>
      <c r="E752" t="s">
        <v>28</v>
      </c>
      <c r="F752" t="s">
        <v>41</v>
      </c>
      <c r="G752" t="s">
        <v>30</v>
      </c>
      <c r="H752">
        <v>4</v>
      </c>
      <c r="I752" t="s">
        <v>114</v>
      </c>
      <c r="J752">
        <v>8</v>
      </c>
      <c r="K752" t="s">
        <v>62</v>
      </c>
      <c r="L752">
        <v>24000</v>
      </c>
      <c r="M752">
        <v>16</v>
      </c>
      <c r="N752">
        <v>384000</v>
      </c>
      <c r="O752">
        <v>186.38</v>
      </c>
      <c r="P752" t="s">
        <v>24</v>
      </c>
      <c r="Q752" t="s">
        <v>265</v>
      </c>
    </row>
    <row r="753" spans="1:17">
      <c r="A753" t="s">
        <v>848</v>
      </c>
      <c r="B753" t="s">
        <v>849</v>
      </c>
      <c r="C753" s="1">
        <v>45713</v>
      </c>
      <c r="D753">
        <v>29</v>
      </c>
      <c r="E753" t="s">
        <v>28</v>
      </c>
      <c r="F753" t="s">
        <v>20</v>
      </c>
      <c r="G753" t="s">
        <v>30</v>
      </c>
      <c r="H753">
        <v>4</v>
      </c>
      <c r="I753" t="s">
        <v>114</v>
      </c>
      <c r="J753">
        <v>8</v>
      </c>
      <c r="K753" t="s">
        <v>51</v>
      </c>
      <c r="L753">
        <v>9000</v>
      </c>
      <c r="M753">
        <v>1</v>
      </c>
      <c r="N753">
        <v>9000</v>
      </c>
      <c r="O753">
        <v>84.32</v>
      </c>
      <c r="P753" t="s">
        <v>24</v>
      </c>
      <c r="Q753" t="s">
        <v>265</v>
      </c>
    </row>
    <row r="754" spans="1:17">
      <c r="A754" t="s">
        <v>848</v>
      </c>
      <c r="B754" t="s">
        <v>849</v>
      </c>
      <c r="C754" s="1">
        <v>45713</v>
      </c>
      <c r="D754">
        <v>29</v>
      </c>
      <c r="E754" t="s">
        <v>28</v>
      </c>
      <c r="F754" t="s">
        <v>36</v>
      </c>
      <c r="G754" t="s">
        <v>30</v>
      </c>
      <c r="H754">
        <v>4</v>
      </c>
      <c r="I754" t="s">
        <v>114</v>
      </c>
      <c r="J754">
        <v>8</v>
      </c>
      <c r="K754" t="s">
        <v>62</v>
      </c>
      <c r="L754">
        <v>24000</v>
      </c>
      <c r="M754">
        <v>1</v>
      </c>
      <c r="N754">
        <v>24000</v>
      </c>
      <c r="O754">
        <v>38.22</v>
      </c>
      <c r="P754" t="s">
        <v>24</v>
      </c>
      <c r="Q754" t="s">
        <v>265</v>
      </c>
    </row>
    <row r="755" spans="1:17">
      <c r="A755" t="s">
        <v>850</v>
      </c>
      <c r="B755" t="s">
        <v>851</v>
      </c>
      <c r="C755" s="1">
        <v>45741</v>
      </c>
      <c r="D755">
        <v>58</v>
      </c>
      <c r="E755" t="s">
        <v>110</v>
      </c>
      <c r="F755" t="s">
        <v>29</v>
      </c>
      <c r="G755" t="s">
        <v>30</v>
      </c>
      <c r="H755">
        <v>4</v>
      </c>
      <c r="I755" t="s">
        <v>114</v>
      </c>
      <c r="J755">
        <v>42</v>
      </c>
      <c r="K755" t="s">
        <v>164</v>
      </c>
      <c r="L755">
        <v>600</v>
      </c>
      <c r="M755">
        <v>10</v>
      </c>
      <c r="N755">
        <v>6000</v>
      </c>
      <c r="O755">
        <v>179.71</v>
      </c>
      <c r="P755" t="s">
        <v>39</v>
      </c>
    </row>
    <row r="756" spans="1:17">
      <c r="A756" t="s">
        <v>850</v>
      </c>
      <c r="B756" t="s">
        <v>851</v>
      </c>
      <c r="C756" s="1">
        <v>45741</v>
      </c>
      <c r="D756">
        <v>58</v>
      </c>
      <c r="E756" t="s">
        <v>110</v>
      </c>
      <c r="F756" t="s">
        <v>20</v>
      </c>
      <c r="G756" t="s">
        <v>30</v>
      </c>
      <c r="H756">
        <v>4</v>
      </c>
      <c r="I756" t="s">
        <v>114</v>
      </c>
      <c r="J756">
        <v>42</v>
      </c>
      <c r="K756" t="s">
        <v>46</v>
      </c>
      <c r="L756">
        <v>4500</v>
      </c>
      <c r="M756">
        <v>8</v>
      </c>
      <c r="N756">
        <v>36000</v>
      </c>
      <c r="O756">
        <v>157.96</v>
      </c>
      <c r="P756" t="s">
        <v>39</v>
      </c>
    </row>
    <row r="757" spans="1:17">
      <c r="A757" t="s">
        <v>850</v>
      </c>
      <c r="B757" t="s">
        <v>851</v>
      </c>
      <c r="C757" s="1">
        <v>45741</v>
      </c>
      <c r="D757">
        <v>58</v>
      </c>
      <c r="E757" t="s">
        <v>110</v>
      </c>
      <c r="F757" t="s">
        <v>36</v>
      </c>
      <c r="G757" t="s">
        <v>30</v>
      </c>
      <c r="H757">
        <v>4</v>
      </c>
      <c r="I757" t="s">
        <v>114</v>
      </c>
      <c r="J757">
        <v>42</v>
      </c>
      <c r="K757" t="s">
        <v>57</v>
      </c>
      <c r="L757">
        <v>150000</v>
      </c>
      <c r="M757">
        <v>10</v>
      </c>
      <c r="N757">
        <v>1500000</v>
      </c>
      <c r="O757">
        <v>74.69</v>
      </c>
      <c r="P757" t="s">
        <v>39</v>
      </c>
    </row>
    <row r="758" spans="1:17">
      <c r="A758" t="s">
        <v>852</v>
      </c>
      <c r="B758" t="s">
        <v>853</v>
      </c>
      <c r="C758" s="1">
        <v>45713</v>
      </c>
      <c r="D758">
        <v>34</v>
      </c>
      <c r="E758" t="s">
        <v>152</v>
      </c>
      <c r="F758" t="s">
        <v>36</v>
      </c>
      <c r="G758" t="s">
        <v>30</v>
      </c>
      <c r="H758">
        <v>5</v>
      </c>
      <c r="I758" t="s">
        <v>55</v>
      </c>
      <c r="J758">
        <v>30</v>
      </c>
      <c r="K758" t="s">
        <v>65</v>
      </c>
      <c r="L758">
        <v>30000</v>
      </c>
      <c r="M758">
        <v>4</v>
      </c>
      <c r="N758">
        <v>120000</v>
      </c>
      <c r="O758">
        <v>32.67</v>
      </c>
      <c r="P758" t="s">
        <v>39</v>
      </c>
    </row>
    <row r="759" spans="1:17">
      <c r="A759" t="s">
        <v>852</v>
      </c>
      <c r="B759" t="s">
        <v>853</v>
      </c>
      <c r="C759" s="1">
        <v>45713</v>
      </c>
      <c r="D759">
        <v>34</v>
      </c>
      <c r="E759" t="s">
        <v>152</v>
      </c>
      <c r="F759" t="s">
        <v>41</v>
      </c>
      <c r="G759" t="s">
        <v>30</v>
      </c>
      <c r="H759">
        <v>5</v>
      </c>
      <c r="I759" t="s">
        <v>55</v>
      </c>
      <c r="J759">
        <v>30</v>
      </c>
      <c r="K759" t="s">
        <v>42</v>
      </c>
      <c r="L759">
        <v>9000</v>
      </c>
      <c r="M759">
        <v>19</v>
      </c>
      <c r="N759">
        <v>171000</v>
      </c>
      <c r="O759">
        <v>198.76</v>
      </c>
      <c r="P759" t="s">
        <v>39</v>
      </c>
    </row>
    <row r="760" spans="1:17">
      <c r="A760" t="s">
        <v>852</v>
      </c>
      <c r="B760" t="s">
        <v>853</v>
      </c>
      <c r="C760" s="1">
        <v>45713</v>
      </c>
      <c r="D760">
        <v>34</v>
      </c>
      <c r="E760" t="s">
        <v>152</v>
      </c>
      <c r="F760" t="s">
        <v>29</v>
      </c>
      <c r="G760" t="s">
        <v>30</v>
      </c>
      <c r="H760">
        <v>5</v>
      </c>
      <c r="I760" t="s">
        <v>55</v>
      </c>
      <c r="J760">
        <v>30</v>
      </c>
      <c r="K760" t="s">
        <v>164</v>
      </c>
      <c r="L760">
        <v>600</v>
      </c>
      <c r="M760">
        <v>12</v>
      </c>
      <c r="N760">
        <v>7200</v>
      </c>
      <c r="O760">
        <v>88.46</v>
      </c>
      <c r="P760" t="s">
        <v>39</v>
      </c>
    </row>
    <row r="761" spans="1:17">
      <c r="A761" t="s">
        <v>854</v>
      </c>
      <c r="B761" t="s">
        <v>855</v>
      </c>
      <c r="C761" s="1">
        <v>45713</v>
      </c>
      <c r="D761">
        <v>42</v>
      </c>
      <c r="E761" t="s">
        <v>128</v>
      </c>
      <c r="F761" t="s">
        <v>36</v>
      </c>
      <c r="G761" t="s">
        <v>30</v>
      </c>
      <c r="H761">
        <v>3</v>
      </c>
      <c r="I761" t="s">
        <v>50</v>
      </c>
      <c r="J761">
        <v>23</v>
      </c>
      <c r="K761" t="s">
        <v>38</v>
      </c>
      <c r="L761">
        <v>20000</v>
      </c>
      <c r="M761">
        <v>13</v>
      </c>
      <c r="N761">
        <v>260000</v>
      </c>
      <c r="O761">
        <v>184.13</v>
      </c>
      <c r="P761" t="s">
        <v>39</v>
      </c>
    </row>
    <row r="762" spans="1:17">
      <c r="A762" t="s">
        <v>856</v>
      </c>
      <c r="B762" t="s">
        <v>857</v>
      </c>
      <c r="C762" s="1">
        <v>45682</v>
      </c>
      <c r="D762">
        <v>34</v>
      </c>
      <c r="E762" t="s">
        <v>35</v>
      </c>
      <c r="F762" t="s">
        <v>36</v>
      </c>
      <c r="G762" t="s">
        <v>30</v>
      </c>
      <c r="H762">
        <v>5</v>
      </c>
      <c r="I762" t="s">
        <v>55</v>
      </c>
      <c r="J762">
        <v>10</v>
      </c>
      <c r="K762" t="s">
        <v>62</v>
      </c>
      <c r="L762">
        <v>24000</v>
      </c>
      <c r="M762">
        <v>19</v>
      </c>
      <c r="N762">
        <v>456000</v>
      </c>
      <c r="O762">
        <v>193.94</v>
      </c>
      <c r="P762" t="s">
        <v>39</v>
      </c>
    </row>
    <row r="763" spans="1:17">
      <c r="A763" t="s">
        <v>856</v>
      </c>
      <c r="B763" t="s">
        <v>857</v>
      </c>
      <c r="C763" s="1">
        <v>45682</v>
      </c>
      <c r="D763">
        <v>34</v>
      </c>
      <c r="E763" t="s">
        <v>35</v>
      </c>
      <c r="F763" t="s">
        <v>20</v>
      </c>
      <c r="G763" t="s">
        <v>30</v>
      </c>
      <c r="H763">
        <v>5</v>
      </c>
      <c r="I763" t="s">
        <v>55</v>
      </c>
      <c r="J763">
        <v>10</v>
      </c>
      <c r="K763" t="s">
        <v>46</v>
      </c>
      <c r="L763">
        <v>4500</v>
      </c>
      <c r="M763">
        <v>15</v>
      </c>
      <c r="N763">
        <v>67500</v>
      </c>
      <c r="O763">
        <v>160.02000000000001</v>
      </c>
      <c r="P763" t="s">
        <v>39</v>
      </c>
    </row>
    <row r="764" spans="1:17">
      <c r="A764" t="s">
        <v>858</v>
      </c>
      <c r="B764" t="s">
        <v>859</v>
      </c>
      <c r="C764" s="1">
        <v>45682</v>
      </c>
      <c r="D764">
        <v>30</v>
      </c>
      <c r="E764" t="s">
        <v>213</v>
      </c>
      <c r="F764" t="s">
        <v>29</v>
      </c>
      <c r="G764" t="s">
        <v>21</v>
      </c>
      <c r="H764">
        <v>3</v>
      </c>
      <c r="I764" t="s">
        <v>50</v>
      </c>
      <c r="J764">
        <v>9</v>
      </c>
      <c r="K764" t="s">
        <v>56</v>
      </c>
      <c r="L764">
        <v>3500</v>
      </c>
      <c r="M764">
        <v>2</v>
      </c>
      <c r="N764">
        <v>7000</v>
      </c>
      <c r="O764">
        <v>18.95</v>
      </c>
      <c r="P764" t="s">
        <v>24</v>
      </c>
      <c r="Q764" t="s">
        <v>25</v>
      </c>
    </row>
    <row r="765" spans="1:17">
      <c r="A765" t="s">
        <v>860</v>
      </c>
      <c r="B765" t="s">
        <v>861</v>
      </c>
      <c r="C765" s="1">
        <v>45682</v>
      </c>
      <c r="D765">
        <v>44</v>
      </c>
      <c r="E765" t="s">
        <v>192</v>
      </c>
      <c r="F765" t="s">
        <v>41</v>
      </c>
      <c r="G765" t="s">
        <v>21</v>
      </c>
      <c r="H765">
        <v>5</v>
      </c>
      <c r="I765" t="s">
        <v>55</v>
      </c>
      <c r="J765">
        <v>2</v>
      </c>
      <c r="K765" t="s">
        <v>38</v>
      </c>
      <c r="L765">
        <v>20000</v>
      </c>
      <c r="M765">
        <v>20</v>
      </c>
      <c r="N765">
        <v>400000</v>
      </c>
      <c r="O765">
        <v>98.35</v>
      </c>
      <c r="P765" t="s">
        <v>39</v>
      </c>
    </row>
    <row r="766" spans="1:17">
      <c r="A766" t="s">
        <v>860</v>
      </c>
      <c r="B766" t="s">
        <v>861</v>
      </c>
      <c r="C766" s="1">
        <v>45682</v>
      </c>
      <c r="D766">
        <v>44</v>
      </c>
      <c r="E766" t="s">
        <v>192</v>
      </c>
      <c r="F766" t="s">
        <v>36</v>
      </c>
      <c r="G766" t="s">
        <v>21</v>
      </c>
      <c r="H766">
        <v>5</v>
      </c>
      <c r="I766" t="s">
        <v>55</v>
      </c>
      <c r="J766">
        <v>2</v>
      </c>
      <c r="K766" t="s">
        <v>42</v>
      </c>
      <c r="L766">
        <v>9000</v>
      </c>
      <c r="M766">
        <v>12</v>
      </c>
      <c r="N766">
        <v>108000</v>
      </c>
      <c r="O766">
        <v>181.74</v>
      </c>
      <c r="P766" t="s">
        <v>39</v>
      </c>
    </row>
    <row r="767" spans="1:17">
      <c r="A767" t="s">
        <v>860</v>
      </c>
      <c r="B767" t="s">
        <v>861</v>
      </c>
      <c r="C767" s="1">
        <v>45682</v>
      </c>
      <c r="D767">
        <v>44</v>
      </c>
      <c r="E767" t="s">
        <v>192</v>
      </c>
      <c r="F767" t="s">
        <v>20</v>
      </c>
      <c r="G767" t="s">
        <v>21</v>
      </c>
      <c r="H767">
        <v>5</v>
      </c>
      <c r="I767" t="s">
        <v>55</v>
      </c>
      <c r="J767">
        <v>2</v>
      </c>
      <c r="K767" t="s">
        <v>23</v>
      </c>
      <c r="L767">
        <v>35000</v>
      </c>
      <c r="M767">
        <v>14</v>
      </c>
      <c r="N767">
        <v>490000</v>
      </c>
      <c r="O767">
        <v>30.02</v>
      </c>
      <c r="P767" t="s">
        <v>39</v>
      </c>
    </row>
    <row r="768" spans="1:17">
      <c r="A768" t="s">
        <v>862</v>
      </c>
      <c r="B768" t="s">
        <v>863</v>
      </c>
      <c r="C768" s="1">
        <v>45741</v>
      </c>
      <c r="D768">
        <v>65</v>
      </c>
      <c r="E768" t="s">
        <v>45</v>
      </c>
      <c r="F768" t="s">
        <v>41</v>
      </c>
      <c r="G768" t="s">
        <v>21</v>
      </c>
      <c r="H768">
        <v>3</v>
      </c>
      <c r="I768" t="s">
        <v>50</v>
      </c>
      <c r="J768">
        <v>19</v>
      </c>
      <c r="K768" t="s">
        <v>71</v>
      </c>
      <c r="L768">
        <v>14500</v>
      </c>
      <c r="M768">
        <v>14</v>
      </c>
      <c r="N768">
        <v>203000</v>
      </c>
      <c r="O768">
        <v>148.43</v>
      </c>
      <c r="P768" t="s">
        <v>39</v>
      </c>
    </row>
    <row r="769" spans="1:17">
      <c r="A769" t="s">
        <v>862</v>
      </c>
      <c r="B769" t="s">
        <v>863</v>
      </c>
      <c r="C769" s="1">
        <v>45741</v>
      </c>
      <c r="D769">
        <v>65</v>
      </c>
      <c r="E769" t="s">
        <v>45</v>
      </c>
      <c r="F769" t="s">
        <v>29</v>
      </c>
      <c r="G769" t="s">
        <v>21</v>
      </c>
      <c r="H769">
        <v>3</v>
      </c>
      <c r="I769" t="s">
        <v>50</v>
      </c>
      <c r="J769">
        <v>19</v>
      </c>
      <c r="K769" t="s">
        <v>31</v>
      </c>
      <c r="L769">
        <v>5500</v>
      </c>
      <c r="M769">
        <v>14</v>
      </c>
      <c r="N769">
        <v>77000</v>
      </c>
      <c r="O769">
        <v>58.08</v>
      </c>
      <c r="P769" t="s">
        <v>39</v>
      </c>
    </row>
    <row r="770" spans="1:17">
      <c r="A770" t="s">
        <v>864</v>
      </c>
      <c r="B770" t="s">
        <v>865</v>
      </c>
      <c r="C770" s="1">
        <v>45741</v>
      </c>
      <c r="D770">
        <v>33</v>
      </c>
      <c r="E770" t="s">
        <v>299</v>
      </c>
      <c r="F770" t="s">
        <v>36</v>
      </c>
      <c r="G770" t="s">
        <v>21</v>
      </c>
      <c r="H770">
        <v>4</v>
      </c>
      <c r="I770" t="s">
        <v>114</v>
      </c>
      <c r="J770">
        <v>14</v>
      </c>
      <c r="K770" t="s">
        <v>38</v>
      </c>
      <c r="L770">
        <v>20000</v>
      </c>
      <c r="M770">
        <v>9</v>
      </c>
      <c r="N770">
        <v>180000</v>
      </c>
      <c r="O770">
        <v>1.82</v>
      </c>
      <c r="P770" t="s">
        <v>39</v>
      </c>
    </row>
    <row r="771" spans="1:17">
      <c r="A771" t="s">
        <v>864</v>
      </c>
      <c r="B771" t="s">
        <v>865</v>
      </c>
      <c r="C771" s="1">
        <v>45741</v>
      </c>
      <c r="D771">
        <v>33</v>
      </c>
      <c r="E771" t="s">
        <v>299</v>
      </c>
      <c r="F771" t="s">
        <v>41</v>
      </c>
      <c r="G771" t="s">
        <v>21</v>
      </c>
      <c r="H771">
        <v>4</v>
      </c>
      <c r="I771" t="s">
        <v>114</v>
      </c>
      <c r="J771">
        <v>14</v>
      </c>
      <c r="K771" t="s">
        <v>71</v>
      </c>
      <c r="L771">
        <v>14500</v>
      </c>
      <c r="M771">
        <v>15</v>
      </c>
      <c r="N771">
        <v>217500</v>
      </c>
      <c r="O771">
        <v>35.39</v>
      </c>
      <c r="P771" t="s">
        <v>39</v>
      </c>
    </row>
    <row r="772" spans="1:17">
      <c r="A772" t="s">
        <v>864</v>
      </c>
      <c r="B772" t="s">
        <v>865</v>
      </c>
      <c r="C772" s="1">
        <v>45741</v>
      </c>
      <c r="D772">
        <v>33</v>
      </c>
      <c r="E772" t="s">
        <v>299</v>
      </c>
      <c r="F772" t="s">
        <v>20</v>
      </c>
      <c r="G772" t="s">
        <v>21</v>
      </c>
      <c r="H772">
        <v>4</v>
      </c>
      <c r="I772" t="s">
        <v>114</v>
      </c>
      <c r="J772">
        <v>14</v>
      </c>
      <c r="K772" t="s">
        <v>46</v>
      </c>
      <c r="L772">
        <v>4500</v>
      </c>
      <c r="M772">
        <v>13</v>
      </c>
      <c r="N772">
        <v>58500</v>
      </c>
      <c r="O772">
        <v>40.25</v>
      </c>
      <c r="P772" t="s">
        <v>39</v>
      </c>
    </row>
    <row r="773" spans="1:17">
      <c r="A773" t="s">
        <v>866</v>
      </c>
      <c r="B773" t="s">
        <v>867</v>
      </c>
      <c r="C773" s="1">
        <v>45741</v>
      </c>
      <c r="D773">
        <v>78</v>
      </c>
      <c r="E773" t="s">
        <v>128</v>
      </c>
      <c r="F773" t="s">
        <v>20</v>
      </c>
      <c r="G773" t="s">
        <v>30</v>
      </c>
      <c r="H773">
        <v>4</v>
      </c>
      <c r="I773" t="s">
        <v>114</v>
      </c>
      <c r="J773">
        <v>54</v>
      </c>
      <c r="K773" t="s">
        <v>58</v>
      </c>
      <c r="L773">
        <v>16000</v>
      </c>
      <c r="M773">
        <v>10</v>
      </c>
      <c r="N773">
        <v>160000</v>
      </c>
      <c r="O773">
        <v>31.23</v>
      </c>
      <c r="P773" t="s">
        <v>39</v>
      </c>
    </row>
    <row r="774" spans="1:17">
      <c r="A774" t="s">
        <v>866</v>
      </c>
      <c r="B774" t="s">
        <v>867</v>
      </c>
      <c r="C774" s="1">
        <v>45741</v>
      </c>
      <c r="D774">
        <v>78</v>
      </c>
      <c r="E774" t="s">
        <v>128</v>
      </c>
      <c r="F774" t="s">
        <v>41</v>
      </c>
      <c r="G774" t="s">
        <v>30</v>
      </c>
      <c r="H774">
        <v>4</v>
      </c>
      <c r="I774" t="s">
        <v>114</v>
      </c>
      <c r="J774">
        <v>54</v>
      </c>
      <c r="K774" t="s">
        <v>71</v>
      </c>
      <c r="L774">
        <v>14500</v>
      </c>
      <c r="M774">
        <v>10</v>
      </c>
      <c r="N774">
        <v>145000</v>
      </c>
      <c r="O774">
        <v>25.27</v>
      </c>
      <c r="P774" t="s">
        <v>39</v>
      </c>
    </row>
    <row r="775" spans="1:17">
      <c r="A775" t="s">
        <v>868</v>
      </c>
      <c r="B775" t="s">
        <v>869</v>
      </c>
      <c r="C775" s="1">
        <v>45682</v>
      </c>
      <c r="D775">
        <v>38</v>
      </c>
      <c r="E775" t="s">
        <v>90</v>
      </c>
      <c r="F775" t="s">
        <v>36</v>
      </c>
      <c r="G775" t="s">
        <v>21</v>
      </c>
      <c r="H775">
        <v>3</v>
      </c>
      <c r="I775" t="s">
        <v>50</v>
      </c>
      <c r="J775">
        <v>2</v>
      </c>
      <c r="K775" t="s">
        <v>57</v>
      </c>
      <c r="L775">
        <v>150000</v>
      </c>
      <c r="M775">
        <v>9</v>
      </c>
      <c r="N775">
        <v>1350000</v>
      </c>
      <c r="O775">
        <v>113.33</v>
      </c>
      <c r="P775" t="s">
        <v>39</v>
      </c>
    </row>
    <row r="776" spans="1:17">
      <c r="A776" t="s">
        <v>870</v>
      </c>
      <c r="B776" t="s">
        <v>871</v>
      </c>
      <c r="C776" s="1">
        <v>45741</v>
      </c>
      <c r="D776">
        <v>31</v>
      </c>
      <c r="E776" t="s">
        <v>45</v>
      </c>
      <c r="F776" t="s">
        <v>36</v>
      </c>
      <c r="G776" t="s">
        <v>21</v>
      </c>
      <c r="H776">
        <v>2</v>
      </c>
      <c r="I776" t="s">
        <v>22</v>
      </c>
      <c r="J776">
        <v>55</v>
      </c>
      <c r="K776" t="s">
        <v>57</v>
      </c>
      <c r="L776">
        <v>150000</v>
      </c>
      <c r="M776">
        <v>5</v>
      </c>
      <c r="N776">
        <v>750000</v>
      </c>
      <c r="O776">
        <v>175.72</v>
      </c>
      <c r="P776" t="s">
        <v>39</v>
      </c>
    </row>
    <row r="777" spans="1:17">
      <c r="A777" t="s">
        <v>872</v>
      </c>
      <c r="B777" t="s">
        <v>873</v>
      </c>
      <c r="C777" s="1">
        <v>45713</v>
      </c>
      <c r="D777">
        <v>36</v>
      </c>
      <c r="E777" t="s">
        <v>49</v>
      </c>
      <c r="F777" t="s">
        <v>41</v>
      </c>
      <c r="G777" t="s">
        <v>30</v>
      </c>
      <c r="H777">
        <v>3</v>
      </c>
      <c r="I777" t="s">
        <v>50</v>
      </c>
      <c r="J777">
        <v>24</v>
      </c>
      <c r="K777" t="s">
        <v>38</v>
      </c>
      <c r="L777">
        <v>20000</v>
      </c>
      <c r="M777">
        <v>20</v>
      </c>
      <c r="N777">
        <v>400000</v>
      </c>
      <c r="O777">
        <v>153.06</v>
      </c>
      <c r="P777" t="s">
        <v>24</v>
      </c>
      <c r="Q777" t="s">
        <v>96</v>
      </c>
    </row>
    <row r="778" spans="1:17">
      <c r="A778" t="s">
        <v>872</v>
      </c>
      <c r="B778" t="s">
        <v>873</v>
      </c>
      <c r="C778" s="1">
        <v>45713</v>
      </c>
      <c r="D778">
        <v>36</v>
      </c>
      <c r="E778" t="s">
        <v>49</v>
      </c>
      <c r="F778" t="s">
        <v>36</v>
      </c>
      <c r="G778" t="s">
        <v>30</v>
      </c>
      <c r="H778">
        <v>3</v>
      </c>
      <c r="I778" t="s">
        <v>50</v>
      </c>
      <c r="J778">
        <v>24</v>
      </c>
      <c r="K778" t="s">
        <v>65</v>
      </c>
      <c r="L778">
        <v>30000</v>
      </c>
      <c r="M778">
        <v>11</v>
      </c>
      <c r="N778">
        <v>330000</v>
      </c>
      <c r="O778">
        <v>108.97</v>
      </c>
      <c r="P778" t="s">
        <v>24</v>
      </c>
      <c r="Q778" t="s">
        <v>96</v>
      </c>
    </row>
    <row r="779" spans="1:17">
      <c r="A779" t="s">
        <v>872</v>
      </c>
      <c r="B779" t="s">
        <v>873</v>
      </c>
      <c r="C779" s="1">
        <v>45713</v>
      </c>
      <c r="D779">
        <v>36</v>
      </c>
      <c r="E779" t="s">
        <v>49</v>
      </c>
      <c r="F779" t="s">
        <v>29</v>
      </c>
      <c r="G779" t="s">
        <v>30</v>
      </c>
      <c r="H779">
        <v>3</v>
      </c>
      <c r="I779" t="s">
        <v>50</v>
      </c>
      <c r="J779">
        <v>24</v>
      </c>
      <c r="K779" t="s">
        <v>40</v>
      </c>
      <c r="L779">
        <v>500</v>
      </c>
      <c r="M779">
        <v>12</v>
      </c>
      <c r="N779">
        <v>6000</v>
      </c>
      <c r="O779">
        <v>54.66</v>
      </c>
      <c r="P779" t="s">
        <v>24</v>
      </c>
      <c r="Q779" t="s">
        <v>96</v>
      </c>
    </row>
    <row r="780" spans="1:17">
      <c r="A780" t="s">
        <v>874</v>
      </c>
      <c r="B780" t="s">
        <v>875</v>
      </c>
      <c r="C780" s="1">
        <v>45741</v>
      </c>
      <c r="D780">
        <v>61</v>
      </c>
      <c r="E780" t="s">
        <v>54</v>
      </c>
      <c r="F780" t="s">
        <v>36</v>
      </c>
      <c r="G780" t="s">
        <v>21</v>
      </c>
      <c r="H780">
        <v>3</v>
      </c>
      <c r="I780" t="s">
        <v>50</v>
      </c>
      <c r="J780">
        <v>9</v>
      </c>
      <c r="K780" t="s">
        <v>38</v>
      </c>
      <c r="L780">
        <v>20000</v>
      </c>
      <c r="M780">
        <v>17</v>
      </c>
      <c r="N780">
        <v>340000</v>
      </c>
      <c r="O780">
        <v>43.97</v>
      </c>
      <c r="P780" t="s">
        <v>39</v>
      </c>
    </row>
    <row r="781" spans="1:17">
      <c r="A781" t="s">
        <v>874</v>
      </c>
      <c r="B781" t="s">
        <v>875</v>
      </c>
      <c r="C781" s="1">
        <v>45741</v>
      </c>
      <c r="D781">
        <v>61</v>
      </c>
      <c r="E781" t="s">
        <v>54</v>
      </c>
      <c r="F781" t="s">
        <v>41</v>
      </c>
      <c r="G781" t="s">
        <v>21</v>
      </c>
      <c r="H781">
        <v>3</v>
      </c>
      <c r="I781" t="s">
        <v>50</v>
      </c>
      <c r="J781">
        <v>9</v>
      </c>
      <c r="K781" t="s">
        <v>38</v>
      </c>
      <c r="L781">
        <v>20000</v>
      </c>
      <c r="M781">
        <v>18</v>
      </c>
      <c r="N781">
        <v>360000</v>
      </c>
      <c r="O781">
        <v>166.4</v>
      </c>
      <c r="P781" t="s">
        <v>39</v>
      </c>
    </row>
    <row r="782" spans="1:17">
      <c r="A782" t="s">
        <v>876</v>
      </c>
      <c r="B782" t="s">
        <v>877</v>
      </c>
      <c r="C782" s="1">
        <v>45682</v>
      </c>
      <c r="D782">
        <v>30</v>
      </c>
      <c r="E782" t="s">
        <v>110</v>
      </c>
      <c r="F782" t="s">
        <v>29</v>
      </c>
      <c r="G782" t="s">
        <v>30</v>
      </c>
      <c r="H782">
        <v>1</v>
      </c>
      <c r="I782" t="s">
        <v>37</v>
      </c>
      <c r="J782">
        <v>59</v>
      </c>
      <c r="K782" t="s">
        <v>56</v>
      </c>
      <c r="L782">
        <v>3500</v>
      </c>
      <c r="M782">
        <v>12</v>
      </c>
      <c r="N782">
        <v>42000</v>
      </c>
      <c r="O782">
        <v>62.66</v>
      </c>
      <c r="P782" t="s">
        <v>39</v>
      </c>
    </row>
    <row r="783" spans="1:17">
      <c r="A783" t="s">
        <v>878</v>
      </c>
      <c r="B783" t="s">
        <v>879</v>
      </c>
      <c r="C783" s="1">
        <v>45741</v>
      </c>
      <c r="D783">
        <v>72</v>
      </c>
      <c r="E783" t="s">
        <v>75</v>
      </c>
      <c r="F783" t="s">
        <v>20</v>
      </c>
      <c r="G783" t="s">
        <v>30</v>
      </c>
      <c r="H783">
        <v>1</v>
      </c>
      <c r="I783" t="s">
        <v>37</v>
      </c>
      <c r="J783">
        <v>12</v>
      </c>
      <c r="K783" t="s">
        <v>46</v>
      </c>
      <c r="L783">
        <v>4500</v>
      </c>
      <c r="M783">
        <v>5</v>
      </c>
      <c r="N783">
        <v>22500</v>
      </c>
      <c r="O783">
        <v>171.43</v>
      </c>
      <c r="P783" t="s">
        <v>39</v>
      </c>
    </row>
    <row r="784" spans="1:17">
      <c r="A784" t="s">
        <v>880</v>
      </c>
      <c r="B784" t="s">
        <v>881</v>
      </c>
      <c r="C784" s="1">
        <v>45682</v>
      </c>
      <c r="D784">
        <v>55</v>
      </c>
      <c r="E784" t="s">
        <v>140</v>
      </c>
      <c r="F784" t="s">
        <v>41</v>
      </c>
      <c r="G784" t="s">
        <v>21</v>
      </c>
      <c r="H784">
        <v>4</v>
      </c>
      <c r="I784" t="s">
        <v>114</v>
      </c>
      <c r="J784">
        <v>9</v>
      </c>
      <c r="K784" t="s">
        <v>42</v>
      </c>
      <c r="L784">
        <v>9000</v>
      </c>
      <c r="M784">
        <v>14</v>
      </c>
      <c r="N784">
        <v>126000</v>
      </c>
      <c r="O784">
        <v>155.05000000000001</v>
      </c>
      <c r="P784" t="s">
        <v>39</v>
      </c>
    </row>
    <row r="785" spans="1:17">
      <c r="A785" t="s">
        <v>882</v>
      </c>
      <c r="B785" t="s">
        <v>883</v>
      </c>
      <c r="C785" s="1">
        <v>45682</v>
      </c>
      <c r="D785">
        <v>41</v>
      </c>
      <c r="E785" t="s">
        <v>95</v>
      </c>
      <c r="F785" t="s">
        <v>41</v>
      </c>
      <c r="G785" t="s">
        <v>21</v>
      </c>
      <c r="H785">
        <v>4</v>
      </c>
      <c r="I785" t="s">
        <v>114</v>
      </c>
      <c r="J785">
        <v>51</v>
      </c>
      <c r="K785" t="s">
        <v>65</v>
      </c>
      <c r="L785">
        <v>30000</v>
      </c>
      <c r="M785">
        <v>4</v>
      </c>
      <c r="N785">
        <v>120000</v>
      </c>
      <c r="O785">
        <v>133.68</v>
      </c>
      <c r="P785" t="s">
        <v>24</v>
      </c>
      <c r="Q785" t="s">
        <v>96</v>
      </c>
    </row>
    <row r="786" spans="1:17">
      <c r="A786" t="s">
        <v>884</v>
      </c>
      <c r="B786" t="s">
        <v>885</v>
      </c>
      <c r="C786" s="1">
        <v>45741</v>
      </c>
      <c r="D786">
        <v>42</v>
      </c>
      <c r="E786" t="s">
        <v>121</v>
      </c>
      <c r="F786" t="s">
        <v>36</v>
      </c>
      <c r="G786" t="s">
        <v>21</v>
      </c>
      <c r="H786">
        <v>1</v>
      </c>
      <c r="I786" t="s">
        <v>37</v>
      </c>
      <c r="J786">
        <v>43</v>
      </c>
      <c r="K786" t="s">
        <v>115</v>
      </c>
      <c r="L786">
        <v>25000</v>
      </c>
      <c r="M786">
        <v>17</v>
      </c>
      <c r="N786">
        <v>425000</v>
      </c>
      <c r="O786">
        <v>32.53</v>
      </c>
      <c r="P786" t="s">
        <v>24</v>
      </c>
      <c r="Q786" t="s">
        <v>32</v>
      </c>
    </row>
    <row r="787" spans="1:17">
      <c r="A787" t="s">
        <v>884</v>
      </c>
      <c r="B787" t="s">
        <v>885</v>
      </c>
      <c r="C787" s="1">
        <v>45741</v>
      </c>
      <c r="D787">
        <v>42</v>
      </c>
      <c r="E787" t="s">
        <v>121</v>
      </c>
      <c r="F787" t="s">
        <v>29</v>
      </c>
      <c r="G787" t="s">
        <v>21</v>
      </c>
      <c r="H787">
        <v>1</v>
      </c>
      <c r="I787" t="s">
        <v>37</v>
      </c>
      <c r="J787">
        <v>43</v>
      </c>
      <c r="K787" t="s">
        <v>72</v>
      </c>
      <c r="L787">
        <v>350</v>
      </c>
      <c r="M787">
        <v>3</v>
      </c>
      <c r="N787">
        <v>1050</v>
      </c>
      <c r="O787">
        <v>101.23</v>
      </c>
      <c r="P787" t="s">
        <v>24</v>
      </c>
      <c r="Q787" t="s">
        <v>32</v>
      </c>
    </row>
    <row r="788" spans="1:17">
      <c r="A788" t="s">
        <v>884</v>
      </c>
      <c r="B788" t="s">
        <v>885</v>
      </c>
      <c r="C788" s="1">
        <v>45741</v>
      </c>
      <c r="D788">
        <v>42</v>
      </c>
      <c r="E788" t="s">
        <v>121</v>
      </c>
      <c r="F788" t="s">
        <v>20</v>
      </c>
      <c r="G788" t="s">
        <v>21</v>
      </c>
      <c r="H788">
        <v>1</v>
      </c>
      <c r="I788" t="s">
        <v>37</v>
      </c>
      <c r="J788">
        <v>43</v>
      </c>
      <c r="K788" t="s">
        <v>58</v>
      </c>
      <c r="L788">
        <v>16000</v>
      </c>
      <c r="M788">
        <v>1</v>
      </c>
      <c r="N788">
        <v>16000</v>
      </c>
      <c r="O788">
        <v>164.01</v>
      </c>
      <c r="P788" t="s">
        <v>24</v>
      </c>
      <c r="Q788" t="s">
        <v>32</v>
      </c>
    </row>
    <row r="789" spans="1:17">
      <c r="A789" t="s">
        <v>886</v>
      </c>
      <c r="B789" t="s">
        <v>887</v>
      </c>
      <c r="C789" s="1">
        <v>45682</v>
      </c>
      <c r="D789">
        <v>43</v>
      </c>
      <c r="E789" t="s">
        <v>121</v>
      </c>
      <c r="F789" t="s">
        <v>29</v>
      </c>
      <c r="G789" t="s">
        <v>30</v>
      </c>
      <c r="H789">
        <v>1</v>
      </c>
      <c r="I789" t="s">
        <v>37</v>
      </c>
      <c r="J789">
        <v>11</v>
      </c>
      <c r="K789" t="s">
        <v>31</v>
      </c>
      <c r="L789">
        <v>5500</v>
      </c>
      <c r="M789">
        <v>4</v>
      </c>
      <c r="N789">
        <v>22000</v>
      </c>
      <c r="O789">
        <v>134.87</v>
      </c>
      <c r="P789" t="s">
        <v>39</v>
      </c>
    </row>
    <row r="790" spans="1:17">
      <c r="A790" t="s">
        <v>886</v>
      </c>
      <c r="B790" t="s">
        <v>887</v>
      </c>
      <c r="C790" s="1">
        <v>45682</v>
      </c>
      <c r="D790">
        <v>43</v>
      </c>
      <c r="E790" t="s">
        <v>121</v>
      </c>
      <c r="F790" t="s">
        <v>20</v>
      </c>
      <c r="G790" t="s">
        <v>30</v>
      </c>
      <c r="H790">
        <v>1</v>
      </c>
      <c r="I790" t="s">
        <v>37</v>
      </c>
      <c r="J790">
        <v>11</v>
      </c>
      <c r="K790" t="s">
        <v>46</v>
      </c>
      <c r="L790">
        <v>4500</v>
      </c>
      <c r="M790">
        <v>13</v>
      </c>
      <c r="N790">
        <v>58500</v>
      </c>
      <c r="O790">
        <v>167.03</v>
      </c>
      <c r="P790" t="s">
        <v>39</v>
      </c>
    </row>
    <row r="791" spans="1:17">
      <c r="A791" t="s">
        <v>886</v>
      </c>
      <c r="B791" t="s">
        <v>887</v>
      </c>
      <c r="C791" s="1">
        <v>45682</v>
      </c>
      <c r="D791">
        <v>43</v>
      </c>
      <c r="E791" t="s">
        <v>121</v>
      </c>
      <c r="F791" t="s">
        <v>41</v>
      </c>
      <c r="G791" t="s">
        <v>30</v>
      </c>
      <c r="H791">
        <v>1</v>
      </c>
      <c r="I791" t="s">
        <v>37</v>
      </c>
      <c r="J791">
        <v>11</v>
      </c>
      <c r="K791" t="s">
        <v>71</v>
      </c>
      <c r="L791">
        <v>14500</v>
      </c>
      <c r="M791">
        <v>8</v>
      </c>
      <c r="N791">
        <v>116000</v>
      </c>
      <c r="O791">
        <v>43.25</v>
      </c>
      <c r="P791" t="s">
        <v>39</v>
      </c>
    </row>
    <row r="792" spans="1:17">
      <c r="A792" t="s">
        <v>888</v>
      </c>
      <c r="B792" t="s">
        <v>889</v>
      </c>
      <c r="C792" s="1">
        <v>45682</v>
      </c>
      <c r="D792">
        <v>30</v>
      </c>
      <c r="E792" t="s">
        <v>258</v>
      </c>
      <c r="F792" t="s">
        <v>36</v>
      </c>
      <c r="G792" t="s">
        <v>21</v>
      </c>
      <c r="H792">
        <v>5</v>
      </c>
      <c r="I792" t="s">
        <v>55</v>
      </c>
      <c r="J792">
        <v>30</v>
      </c>
      <c r="K792" t="s">
        <v>42</v>
      </c>
      <c r="L792">
        <v>9000</v>
      </c>
      <c r="M792">
        <v>16</v>
      </c>
      <c r="N792">
        <v>144000</v>
      </c>
      <c r="O792">
        <v>16.91</v>
      </c>
      <c r="P792" t="s">
        <v>24</v>
      </c>
      <c r="Q792" t="s">
        <v>32</v>
      </c>
    </row>
    <row r="793" spans="1:17">
      <c r="A793" t="s">
        <v>888</v>
      </c>
      <c r="B793" t="s">
        <v>889</v>
      </c>
      <c r="C793" s="1">
        <v>45682</v>
      </c>
      <c r="D793">
        <v>30</v>
      </c>
      <c r="E793" t="s">
        <v>258</v>
      </c>
      <c r="F793" t="s">
        <v>29</v>
      </c>
      <c r="G793" t="s">
        <v>21</v>
      </c>
      <c r="H793">
        <v>5</v>
      </c>
      <c r="I793" t="s">
        <v>55</v>
      </c>
      <c r="J793">
        <v>30</v>
      </c>
      <c r="K793" t="s">
        <v>83</v>
      </c>
      <c r="L793">
        <v>1000</v>
      </c>
      <c r="M793">
        <v>15</v>
      </c>
      <c r="N793">
        <v>15000</v>
      </c>
      <c r="O793">
        <v>77.260000000000005</v>
      </c>
      <c r="P793" t="s">
        <v>24</v>
      </c>
      <c r="Q793" t="s">
        <v>32</v>
      </c>
    </row>
    <row r="794" spans="1:17">
      <c r="A794" t="s">
        <v>890</v>
      </c>
      <c r="B794" t="s">
        <v>891</v>
      </c>
      <c r="C794" s="1">
        <v>45713</v>
      </c>
      <c r="D794">
        <v>72</v>
      </c>
      <c r="E794" t="s">
        <v>113</v>
      </c>
      <c r="F794" t="s">
        <v>36</v>
      </c>
      <c r="G794" t="s">
        <v>30</v>
      </c>
      <c r="H794">
        <v>2</v>
      </c>
      <c r="I794" t="s">
        <v>22</v>
      </c>
      <c r="J794">
        <v>19</v>
      </c>
      <c r="K794" t="s">
        <v>42</v>
      </c>
      <c r="L794">
        <v>9000</v>
      </c>
      <c r="M794">
        <v>16</v>
      </c>
      <c r="N794">
        <v>144000</v>
      </c>
      <c r="O794">
        <v>199.75</v>
      </c>
      <c r="P794" t="s">
        <v>39</v>
      </c>
    </row>
    <row r="795" spans="1:17">
      <c r="A795" t="s">
        <v>890</v>
      </c>
      <c r="B795" t="s">
        <v>891</v>
      </c>
      <c r="C795" s="1">
        <v>45713</v>
      </c>
      <c r="D795">
        <v>72</v>
      </c>
      <c r="E795" t="s">
        <v>113</v>
      </c>
      <c r="F795" t="s">
        <v>41</v>
      </c>
      <c r="G795" t="s">
        <v>30</v>
      </c>
      <c r="H795">
        <v>2</v>
      </c>
      <c r="I795" t="s">
        <v>22</v>
      </c>
      <c r="J795">
        <v>19</v>
      </c>
      <c r="K795" t="s">
        <v>42</v>
      </c>
      <c r="L795">
        <v>9000</v>
      </c>
      <c r="M795">
        <v>17</v>
      </c>
      <c r="N795">
        <v>153000</v>
      </c>
      <c r="O795">
        <v>79.58</v>
      </c>
      <c r="P795" t="s">
        <v>39</v>
      </c>
    </row>
    <row r="796" spans="1:17">
      <c r="A796" t="s">
        <v>892</v>
      </c>
      <c r="B796" t="s">
        <v>463</v>
      </c>
      <c r="C796" s="1">
        <v>45682</v>
      </c>
      <c r="D796">
        <v>31</v>
      </c>
      <c r="E796" t="s">
        <v>54</v>
      </c>
      <c r="F796" t="s">
        <v>20</v>
      </c>
      <c r="G796" t="s">
        <v>30</v>
      </c>
      <c r="H796">
        <v>2</v>
      </c>
      <c r="I796" t="s">
        <v>22</v>
      </c>
      <c r="J796">
        <v>26</v>
      </c>
      <c r="K796" t="s">
        <v>23</v>
      </c>
      <c r="L796">
        <v>35000</v>
      </c>
      <c r="M796">
        <v>14</v>
      </c>
      <c r="N796">
        <v>490000</v>
      </c>
      <c r="O796">
        <v>24.99</v>
      </c>
      <c r="P796" t="s">
        <v>24</v>
      </c>
      <c r="Q796" t="s">
        <v>265</v>
      </c>
    </row>
    <row r="797" spans="1:17">
      <c r="A797" t="s">
        <v>892</v>
      </c>
      <c r="B797" t="s">
        <v>463</v>
      </c>
      <c r="C797" s="1">
        <v>45682</v>
      </c>
      <c r="D797">
        <v>31</v>
      </c>
      <c r="E797" t="s">
        <v>54</v>
      </c>
      <c r="F797" t="s">
        <v>36</v>
      </c>
      <c r="G797" t="s">
        <v>30</v>
      </c>
      <c r="H797">
        <v>2</v>
      </c>
      <c r="I797" t="s">
        <v>22</v>
      </c>
      <c r="J797">
        <v>26</v>
      </c>
      <c r="K797" t="s">
        <v>57</v>
      </c>
      <c r="L797">
        <v>150000</v>
      </c>
      <c r="M797">
        <v>19</v>
      </c>
      <c r="N797">
        <v>2850000</v>
      </c>
      <c r="O797">
        <v>56.06</v>
      </c>
      <c r="P797" t="s">
        <v>24</v>
      </c>
      <c r="Q797" t="s">
        <v>265</v>
      </c>
    </row>
    <row r="798" spans="1:17">
      <c r="A798" t="s">
        <v>893</v>
      </c>
      <c r="B798" t="s">
        <v>894</v>
      </c>
      <c r="C798" s="1">
        <v>45713</v>
      </c>
      <c r="D798">
        <v>67</v>
      </c>
      <c r="E798" t="s">
        <v>152</v>
      </c>
      <c r="F798" t="s">
        <v>29</v>
      </c>
      <c r="G798" t="s">
        <v>30</v>
      </c>
      <c r="H798">
        <v>4</v>
      </c>
      <c r="I798" t="s">
        <v>114</v>
      </c>
      <c r="J798">
        <v>43</v>
      </c>
      <c r="K798" t="s">
        <v>83</v>
      </c>
      <c r="L798">
        <v>1000</v>
      </c>
      <c r="M798">
        <v>16</v>
      </c>
      <c r="N798">
        <v>16000</v>
      </c>
      <c r="O798">
        <v>24.88</v>
      </c>
      <c r="P798" t="s">
        <v>39</v>
      </c>
    </row>
    <row r="799" spans="1:17">
      <c r="A799" t="s">
        <v>895</v>
      </c>
      <c r="B799" t="s">
        <v>896</v>
      </c>
      <c r="C799" s="1">
        <v>45682</v>
      </c>
      <c r="D799">
        <v>45</v>
      </c>
      <c r="E799" t="s">
        <v>140</v>
      </c>
      <c r="F799" t="s">
        <v>20</v>
      </c>
      <c r="G799" t="s">
        <v>21</v>
      </c>
      <c r="H799">
        <v>1</v>
      </c>
      <c r="I799" t="s">
        <v>37</v>
      </c>
      <c r="J799">
        <v>7</v>
      </c>
      <c r="K799" t="s">
        <v>23</v>
      </c>
      <c r="L799">
        <v>35000</v>
      </c>
      <c r="M799">
        <v>11</v>
      </c>
      <c r="N799">
        <v>385000</v>
      </c>
      <c r="O799">
        <v>121.11</v>
      </c>
      <c r="P799" t="s">
        <v>39</v>
      </c>
    </row>
    <row r="800" spans="1:17">
      <c r="A800" t="s">
        <v>897</v>
      </c>
      <c r="B800" t="s">
        <v>898</v>
      </c>
      <c r="C800" s="1">
        <v>45713</v>
      </c>
      <c r="D800">
        <v>54</v>
      </c>
      <c r="E800" t="s">
        <v>95</v>
      </c>
      <c r="F800" t="s">
        <v>29</v>
      </c>
      <c r="G800" t="s">
        <v>21</v>
      </c>
      <c r="H800">
        <v>4</v>
      </c>
      <c r="I800" t="s">
        <v>114</v>
      </c>
      <c r="J800">
        <v>43</v>
      </c>
      <c r="K800" t="s">
        <v>40</v>
      </c>
      <c r="L800">
        <v>500</v>
      </c>
      <c r="M800">
        <v>18</v>
      </c>
      <c r="N800">
        <v>9000</v>
      </c>
      <c r="O800">
        <v>108.72</v>
      </c>
      <c r="P800" t="s">
        <v>24</v>
      </c>
      <c r="Q800" t="s">
        <v>284</v>
      </c>
    </row>
    <row r="801" spans="1:17">
      <c r="A801" t="s">
        <v>897</v>
      </c>
      <c r="B801" t="s">
        <v>898</v>
      </c>
      <c r="C801" s="1">
        <v>45713</v>
      </c>
      <c r="D801">
        <v>54</v>
      </c>
      <c r="E801" t="s">
        <v>95</v>
      </c>
      <c r="F801" t="s">
        <v>36</v>
      </c>
      <c r="G801" t="s">
        <v>21</v>
      </c>
      <c r="H801">
        <v>4</v>
      </c>
      <c r="I801" t="s">
        <v>114</v>
      </c>
      <c r="J801">
        <v>43</v>
      </c>
      <c r="K801" t="s">
        <v>42</v>
      </c>
      <c r="L801">
        <v>9000</v>
      </c>
      <c r="M801">
        <v>2</v>
      </c>
      <c r="N801">
        <v>18000</v>
      </c>
      <c r="O801">
        <v>190.54</v>
      </c>
      <c r="P801" t="s">
        <v>24</v>
      </c>
      <c r="Q801" t="s">
        <v>284</v>
      </c>
    </row>
    <row r="802" spans="1:17">
      <c r="A802" t="s">
        <v>899</v>
      </c>
      <c r="B802" t="s">
        <v>900</v>
      </c>
      <c r="C802" s="1">
        <v>45713</v>
      </c>
      <c r="D802">
        <v>31</v>
      </c>
      <c r="E802" t="s">
        <v>61</v>
      </c>
      <c r="F802" t="s">
        <v>20</v>
      </c>
      <c r="G802" t="s">
        <v>30</v>
      </c>
      <c r="H802">
        <v>4</v>
      </c>
      <c r="I802" t="s">
        <v>114</v>
      </c>
      <c r="J802">
        <v>21</v>
      </c>
      <c r="K802" t="s">
        <v>51</v>
      </c>
      <c r="L802">
        <v>9000</v>
      </c>
      <c r="M802">
        <v>6</v>
      </c>
      <c r="N802">
        <v>54000</v>
      </c>
      <c r="O802">
        <v>177</v>
      </c>
      <c r="P802" t="s">
        <v>39</v>
      </c>
    </row>
    <row r="803" spans="1:17">
      <c r="A803" t="s">
        <v>901</v>
      </c>
      <c r="B803" t="s">
        <v>902</v>
      </c>
      <c r="C803" s="1">
        <v>45713</v>
      </c>
      <c r="D803">
        <v>71</v>
      </c>
      <c r="E803" t="s">
        <v>140</v>
      </c>
      <c r="F803" t="s">
        <v>29</v>
      </c>
      <c r="G803" t="s">
        <v>30</v>
      </c>
      <c r="H803">
        <v>4</v>
      </c>
      <c r="I803" t="s">
        <v>114</v>
      </c>
      <c r="J803">
        <v>46</v>
      </c>
      <c r="K803" t="s">
        <v>31</v>
      </c>
      <c r="L803">
        <v>5500</v>
      </c>
      <c r="M803">
        <v>6</v>
      </c>
      <c r="N803">
        <v>33000</v>
      </c>
      <c r="O803">
        <v>112.67</v>
      </c>
      <c r="P803" t="s">
        <v>39</v>
      </c>
    </row>
    <row r="804" spans="1:17">
      <c r="A804" t="s">
        <v>901</v>
      </c>
      <c r="B804" t="s">
        <v>902</v>
      </c>
      <c r="C804" s="1">
        <v>45713</v>
      </c>
      <c r="D804">
        <v>71</v>
      </c>
      <c r="E804" t="s">
        <v>140</v>
      </c>
      <c r="F804" t="s">
        <v>36</v>
      </c>
      <c r="G804" t="s">
        <v>30</v>
      </c>
      <c r="H804">
        <v>4</v>
      </c>
      <c r="I804" t="s">
        <v>114</v>
      </c>
      <c r="J804">
        <v>46</v>
      </c>
      <c r="K804" t="s">
        <v>42</v>
      </c>
      <c r="L804">
        <v>9000</v>
      </c>
      <c r="M804">
        <v>16</v>
      </c>
      <c r="N804">
        <v>144000</v>
      </c>
      <c r="O804">
        <v>78.58</v>
      </c>
      <c r="P804" t="s">
        <v>39</v>
      </c>
    </row>
    <row r="805" spans="1:17">
      <c r="A805" t="s">
        <v>901</v>
      </c>
      <c r="B805" t="s">
        <v>902</v>
      </c>
      <c r="C805" s="1">
        <v>45713</v>
      </c>
      <c r="D805">
        <v>71</v>
      </c>
      <c r="E805" t="s">
        <v>140</v>
      </c>
      <c r="F805" t="s">
        <v>20</v>
      </c>
      <c r="G805" t="s">
        <v>30</v>
      </c>
      <c r="H805">
        <v>4</v>
      </c>
      <c r="I805" t="s">
        <v>114</v>
      </c>
      <c r="J805">
        <v>46</v>
      </c>
      <c r="K805" t="s">
        <v>23</v>
      </c>
      <c r="L805">
        <v>35000</v>
      </c>
      <c r="M805">
        <v>12</v>
      </c>
      <c r="N805">
        <v>420000</v>
      </c>
      <c r="O805">
        <v>123.58</v>
      </c>
      <c r="P805" t="s">
        <v>39</v>
      </c>
    </row>
    <row r="806" spans="1:17">
      <c r="A806" t="s">
        <v>903</v>
      </c>
      <c r="B806" t="s">
        <v>904</v>
      </c>
      <c r="C806" s="1">
        <v>45682</v>
      </c>
      <c r="D806">
        <v>57</v>
      </c>
      <c r="E806" t="s">
        <v>49</v>
      </c>
      <c r="F806" t="s">
        <v>41</v>
      </c>
      <c r="G806" t="s">
        <v>21</v>
      </c>
      <c r="H806">
        <v>2</v>
      </c>
      <c r="I806" t="s">
        <v>22</v>
      </c>
      <c r="J806">
        <v>38</v>
      </c>
      <c r="K806" t="s">
        <v>65</v>
      </c>
      <c r="L806">
        <v>30000</v>
      </c>
      <c r="M806">
        <v>14</v>
      </c>
      <c r="N806">
        <v>420000</v>
      </c>
      <c r="O806">
        <v>76.42</v>
      </c>
      <c r="P806" t="s">
        <v>39</v>
      </c>
    </row>
    <row r="807" spans="1:17">
      <c r="A807" t="s">
        <v>903</v>
      </c>
      <c r="B807" t="s">
        <v>904</v>
      </c>
      <c r="C807" s="1">
        <v>45682</v>
      </c>
      <c r="D807">
        <v>57</v>
      </c>
      <c r="E807" t="s">
        <v>49</v>
      </c>
      <c r="F807" t="s">
        <v>36</v>
      </c>
      <c r="G807" t="s">
        <v>21</v>
      </c>
      <c r="H807">
        <v>2</v>
      </c>
      <c r="I807" t="s">
        <v>22</v>
      </c>
      <c r="J807">
        <v>38</v>
      </c>
      <c r="K807" t="s">
        <v>115</v>
      </c>
      <c r="L807">
        <v>25000</v>
      </c>
      <c r="M807">
        <v>14</v>
      </c>
      <c r="N807">
        <v>350000</v>
      </c>
      <c r="O807">
        <v>198.39</v>
      </c>
      <c r="P807" t="s">
        <v>39</v>
      </c>
    </row>
    <row r="808" spans="1:17">
      <c r="A808" t="s">
        <v>905</v>
      </c>
      <c r="B808" t="s">
        <v>906</v>
      </c>
      <c r="C808" s="1">
        <v>45741</v>
      </c>
      <c r="D808">
        <v>23</v>
      </c>
      <c r="E808" t="s">
        <v>70</v>
      </c>
      <c r="F808" t="s">
        <v>36</v>
      </c>
      <c r="G808" t="s">
        <v>21</v>
      </c>
      <c r="H808">
        <v>5</v>
      </c>
      <c r="I808" t="s">
        <v>55</v>
      </c>
      <c r="J808">
        <v>16</v>
      </c>
      <c r="K808" t="s">
        <v>38</v>
      </c>
      <c r="L808">
        <v>20000</v>
      </c>
      <c r="M808">
        <v>1</v>
      </c>
      <c r="N808">
        <v>20000</v>
      </c>
      <c r="O808">
        <v>67.849999999999994</v>
      </c>
      <c r="P808" t="s">
        <v>24</v>
      </c>
      <c r="Q808" t="s">
        <v>284</v>
      </c>
    </row>
    <row r="809" spans="1:17">
      <c r="A809" t="s">
        <v>907</v>
      </c>
      <c r="B809" t="s">
        <v>908</v>
      </c>
      <c r="C809" s="1">
        <v>45713</v>
      </c>
      <c r="D809">
        <v>57</v>
      </c>
      <c r="E809" t="s">
        <v>128</v>
      </c>
      <c r="F809" t="s">
        <v>36</v>
      </c>
      <c r="G809" t="s">
        <v>30</v>
      </c>
      <c r="H809">
        <v>5</v>
      </c>
      <c r="I809" t="s">
        <v>55</v>
      </c>
      <c r="J809">
        <v>43</v>
      </c>
      <c r="K809" t="s">
        <v>57</v>
      </c>
      <c r="L809">
        <v>150000</v>
      </c>
      <c r="M809">
        <v>11</v>
      </c>
      <c r="N809">
        <v>1650000</v>
      </c>
      <c r="O809">
        <v>117.8</v>
      </c>
      <c r="P809" t="s">
        <v>39</v>
      </c>
    </row>
    <row r="810" spans="1:17">
      <c r="A810" t="s">
        <v>907</v>
      </c>
      <c r="B810" t="s">
        <v>908</v>
      </c>
      <c r="C810" s="1">
        <v>45713</v>
      </c>
      <c r="D810">
        <v>57</v>
      </c>
      <c r="E810" t="s">
        <v>128</v>
      </c>
      <c r="F810" t="s">
        <v>41</v>
      </c>
      <c r="G810" t="s">
        <v>30</v>
      </c>
      <c r="H810">
        <v>5</v>
      </c>
      <c r="I810" t="s">
        <v>55</v>
      </c>
      <c r="J810">
        <v>43</v>
      </c>
      <c r="K810" t="s">
        <v>71</v>
      </c>
      <c r="L810">
        <v>14500</v>
      </c>
      <c r="M810">
        <v>11</v>
      </c>
      <c r="N810">
        <v>159500</v>
      </c>
      <c r="O810">
        <v>114.29</v>
      </c>
      <c r="P810" t="s">
        <v>39</v>
      </c>
    </row>
    <row r="811" spans="1:17">
      <c r="A811" t="s">
        <v>909</v>
      </c>
      <c r="B811" t="s">
        <v>910</v>
      </c>
      <c r="C811" s="1">
        <v>45713</v>
      </c>
      <c r="D811">
        <v>78</v>
      </c>
      <c r="E811" t="s">
        <v>95</v>
      </c>
      <c r="F811" t="s">
        <v>36</v>
      </c>
      <c r="G811" t="s">
        <v>21</v>
      </c>
      <c r="H811">
        <v>5</v>
      </c>
      <c r="I811" t="s">
        <v>55</v>
      </c>
      <c r="J811">
        <v>22</v>
      </c>
      <c r="K811" t="s">
        <v>115</v>
      </c>
      <c r="L811">
        <v>25000</v>
      </c>
      <c r="M811">
        <v>7</v>
      </c>
      <c r="N811">
        <v>175000</v>
      </c>
      <c r="O811">
        <v>193.9</v>
      </c>
      <c r="P811" t="s">
        <v>39</v>
      </c>
    </row>
    <row r="812" spans="1:17">
      <c r="A812" t="s">
        <v>909</v>
      </c>
      <c r="B812" t="s">
        <v>910</v>
      </c>
      <c r="C812" s="1">
        <v>45713</v>
      </c>
      <c r="D812">
        <v>78</v>
      </c>
      <c r="E812" t="s">
        <v>95</v>
      </c>
      <c r="F812" t="s">
        <v>41</v>
      </c>
      <c r="G812" t="s">
        <v>21</v>
      </c>
      <c r="H812">
        <v>5</v>
      </c>
      <c r="I812" t="s">
        <v>55</v>
      </c>
      <c r="J812">
        <v>22</v>
      </c>
      <c r="K812" t="s">
        <v>71</v>
      </c>
      <c r="L812">
        <v>14500</v>
      </c>
      <c r="M812">
        <v>3</v>
      </c>
      <c r="N812">
        <v>43500</v>
      </c>
      <c r="O812">
        <v>127.27</v>
      </c>
      <c r="P812" t="s">
        <v>39</v>
      </c>
    </row>
    <row r="813" spans="1:17">
      <c r="A813" t="s">
        <v>909</v>
      </c>
      <c r="B813" t="s">
        <v>910</v>
      </c>
      <c r="C813" s="1">
        <v>45713</v>
      </c>
      <c r="D813">
        <v>78</v>
      </c>
      <c r="E813" t="s">
        <v>95</v>
      </c>
      <c r="F813" t="s">
        <v>20</v>
      </c>
      <c r="G813" t="s">
        <v>21</v>
      </c>
      <c r="H813">
        <v>5</v>
      </c>
      <c r="I813" t="s">
        <v>55</v>
      </c>
      <c r="J813">
        <v>22</v>
      </c>
      <c r="K813" t="s">
        <v>46</v>
      </c>
      <c r="L813">
        <v>4500</v>
      </c>
      <c r="M813">
        <v>2</v>
      </c>
      <c r="N813">
        <v>9000</v>
      </c>
      <c r="O813">
        <v>57.83</v>
      </c>
      <c r="P813" t="s">
        <v>39</v>
      </c>
    </row>
    <row r="814" spans="1:17">
      <c r="A814" t="s">
        <v>911</v>
      </c>
      <c r="B814" t="s">
        <v>912</v>
      </c>
      <c r="C814" s="1">
        <v>45682</v>
      </c>
      <c r="D814">
        <v>67</v>
      </c>
      <c r="E814" t="s">
        <v>113</v>
      </c>
      <c r="F814" t="s">
        <v>29</v>
      </c>
      <c r="G814" t="s">
        <v>21</v>
      </c>
      <c r="H814">
        <v>5</v>
      </c>
      <c r="I814" t="s">
        <v>55</v>
      </c>
      <c r="J814">
        <v>46</v>
      </c>
      <c r="K814" t="s">
        <v>87</v>
      </c>
      <c r="L814">
        <v>7500</v>
      </c>
      <c r="M814">
        <v>3</v>
      </c>
      <c r="N814">
        <v>22500</v>
      </c>
      <c r="O814">
        <v>42.34</v>
      </c>
      <c r="P814" t="s">
        <v>39</v>
      </c>
    </row>
    <row r="815" spans="1:17">
      <c r="A815" t="s">
        <v>913</v>
      </c>
      <c r="B815" t="s">
        <v>914</v>
      </c>
      <c r="C815" s="1">
        <v>45741</v>
      </c>
      <c r="D815">
        <v>80</v>
      </c>
      <c r="E815" t="s">
        <v>149</v>
      </c>
      <c r="F815" t="s">
        <v>29</v>
      </c>
      <c r="G815" t="s">
        <v>30</v>
      </c>
      <c r="H815">
        <v>2</v>
      </c>
      <c r="I815" t="s">
        <v>22</v>
      </c>
      <c r="J815">
        <v>43</v>
      </c>
      <c r="K815" t="s">
        <v>193</v>
      </c>
      <c r="L815">
        <v>6500</v>
      </c>
      <c r="M815">
        <v>1</v>
      </c>
      <c r="N815">
        <v>6500</v>
      </c>
      <c r="O815">
        <v>36.53</v>
      </c>
      <c r="P815" t="s">
        <v>39</v>
      </c>
    </row>
    <row r="816" spans="1:17">
      <c r="A816" t="s">
        <v>913</v>
      </c>
      <c r="B816" t="s">
        <v>914</v>
      </c>
      <c r="C816" s="1">
        <v>45741</v>
      </c>
      <c r="D816">
        <v>80</v>
      </c>
      <c r="E816" t="s">
        <v>149</v>
      </c>
      <c r="F816" t="s">
        <v>36</v>
      </c>
      <c r="G816" t="s">
        <v>30</v>
      </c>
      <c r="H816">
        <v>2</v>
      </c>
      <c r="I816" t="s">
        <v>22</v>
      </c>
      <c r="J816">
        <v>43</v>
      </c>
      <c r="K816" t="s">
        <v>65</v>
      </c>
      <c r="L816">
        <v>30000</v>
      </c>
      <c r="M816">
        <v>7</v>
      </c>
      <c r="N816">
        <v>210000</v>
      </c>
      <c r="O816">
        <v>115.58</v>
      </c>
      <c r="P816" t="s">
        <v>39</v>
      </c>
    </row>
    <row r="817" spans="1:17">
      <c r="A817" t="s">
        <v>915</v>
      </c>
      <c r="B817" t="s">
        <v>916</v>
      </c>
      <c r="C817" s="1">
        <v>45682</v>
      </c>
      <c r="D817">
        <v>50</v>
      </c>
      <c r="E817" t="s">
        <v>86</v>
      </c>
      <c r="F817" t="s">
        <v>20</v>
      </c>
      <c r="G817" t="s">
        <v>30</v>
      </c>
      <c r="H817">
        <v>5</v>
      </c>
      <c r="I817" t="s">
        <v>55</v>
      </c>
      <c r="J817">
        <v>60</v>
      </c>
      <c r="K817" t="s">
        <v>46</v>
      </c>
      <c r="L817">
        <v>4500</v>
      </c>
      <c r="M817">
        <v>10</v>
      </c>
      <c r="N817">
        <v>45000</v>
      </c>
      <c r="O817">
        <v>149.41</v>
      </c>
      <c r="P817" t="s">
        <v>24</v>
      </c>
      <c r="Q817" t="s">
        <v>167</v>
      </c>
    </row>
    <row r="818" spans="1:17">
      <c r="A818" t="s">
        <v>917</v>
      </c>
      <c r="B818" t="s">
        <v>918</v>
      </c>
      <c r="C818" s="1">
        <v>45713</v>
      </c>
      <c r="D818">
        <v>68</v>
      </c>
      <c r="E818" t="s">
        <v>258</v>
      </c>
      <c r="F818" t="s">
        <v>20</v>
      </c>
      <c r="G818" t="s">
        <v>21</v>
      </c>
      <c r="H818">
        <v>4</v>
      </c>
      <c r="I818" t="s">
        <v>114</v>
      </c>
      <c r="J818">
        <v>41</v>
      </c>
      <c r="K818" t="s">
        <v>23</v>
      </c>
      <c r="L818">
        <v>35000</v>
      </c>
      <c r="M818">
        <v>5</v>
      </c>
      <c r="N818">
        <v>175000</v>
      </c>
      <c r="O818">
        <v>48.08</v>
      </c>
      <c r="P818" t="s">
        <v>24</v>
      </c>
      <c r="Q818" t="s">
        <v>96</v>
      </c>
    </row>
    <row r="819" spans="1:17">
      <c r="A819" t="s">
        <v>917</v>
      </c>
      <c r="B819" t="s">
        <v>918</v>
      </c>
      <c r="C819" s="1">
        <v>45713</v>
      </c>
      <c r="D819">
        <v>68</v>
      </c>
      <c r="E819" t="s">
        <v>258</v>
      </c>
      <c r="F819" t="s">
        <v>29</v>
      </c>
      <c r="G819" t="s">
        <v>21</v>
      </c>
      <c r="H819">
        <v>4</v>
      </c>
      <c r="I819" t="s">
        <v>114</v>
      </c>
      <c r="J819">
        <v>41</v>
      </c>
      <c r="K819" t="s">
        <v>72</v>
      </c>
      <c r="L819">
        <v>350</v>
      </c>
      <c r="M819">
        <v>10</v>
      </c>
      <c r="N819">
        <v>3500</v>
      </c>
      <c r="O819">
        <v>6.03</v>
      </c>
      <c r="P819" t="s">
        <v>24</v>
      </c>
      <c r="Q819" t="s">
        <v>96</v>
      </c>
    </row>
    <row r="820" spans="1:17">
      <c r="A820" t="s">
        <v>917</v>
      </c>
      <c r="B820" t="s">
        <v>918</v>
      </c>
      <c r="C820" s="1">
        <v>45713</v>
      </c>
      <c r="D820">
        <v>68</v>
      </c>
      <c r="E820" t="s">
        <v>258</v>
      </c>
      <c r="F820" t="s">
        <v>41</v>
      </c>
      <c r="G820" t="s">
        <v>21</v>
      </c>
      <c r="H820">
        <v>4</v>
      </c>
      <c r="I820" t="s">
        <v>114</v>
      </c>
      <c r="J820">
        <v>41</v>
      </c>
      <c r="K820" t="s">
        <v>71</v>
      </c>
      <c r="L820">
        <v>14500</v>
      </c>
      <c r="M820">
        <v>14</v>
      </c>
      <c r="N820">
        <v>203000</v>
      </c>
      <c r="O820">
        <v>97.33</v>
      </c>
      <c r="P820" t="s">
        <v>24</v>
      </c>
      <c r="Q820" t="s">
        <v>96</v>
      </c>
    </row>
    <row r="821" spans="1:17">
      <c r="A821" t="s">
        <v>919</v>
      </c>
      <c r="B821" t="s">
        <v>920</v>
      </c>
      <c r="C821" s="1">
        <v>45713</v>
      </c>
      <c r="D821">
        <v>20</v>
      </c>
      <c r="E821" t="s">
        <v>121</v>
      </c>
      <c r="F821" t="s">
        <v>20</v>
      </c>
      <c r="G821" t="s">
        <v>21</v>
      </c>
      <c r="H821">
        <v>1</v>
      </c>
      <c r="I821" t="s">
        <v>37</v>
      </c>
      <c r="J821">
        <v>18</v>
      </c>
      <c r="K821" t="s">
        <v>58</v>
      </c>
      <c r="L821">
        <v>16000</v>
      </c>
      <c r="M821">
        <v>16</v>
      </c>
      <c r="N821">
        <v>256000</v>
      </c>
      <c r="O821">
        <v>192.78</v>
      </c>
      <c r="P821" t="s">
        <v>24</v>
      </c>
      <c r="Q821" t="s">
        <v>32</v>
      </c>
    </row>
    <row r="822" spans="1:17">
      <c r="A822" t="s">
        <v>919</v>
      </c>
      <c r="B822" t="s">
        <v>920</v>
      </c>
      <c r="C822" s="1">
        <v>45713</v>
      </c>
      <c r="D822">
        <v>20</v>
      </c>
      <c r="E822" t="s">
        <v>121</v>
      </c>
      <c r="F822" t="s">
        <v>36</v>
      </c>
      <c r="G822" t="s">
        <v>21</v>
      </c>
      <c r="H822">
        <v>1</v>
      </c>
      <c r="I822" t="s">
        <v>37</v>
      </c>
      <c r="J822">
        <v>18</v>
      </c>
      <c r="K822" t="s">
        <v>42</v>
      </c>
      <c r="L822">
        <v>9000</v>
      </c>
      <c r="M822">
        <v>3</v>
      </c>
      <c r="N822">
        <v>27000</v>
      </c>
      <c r="O822">
        <v>11.54</v>
      </c>
      <c r="P822" t="s">
        <v>24</v>
      </c>
      <c r="Q822" t="s">
        <v>32</v>
      </c>
    </row>
    <row r="823" spans="1:17">
      <c r="A823" t="s">
        <v>921</v>
      </c>
      <c r="B823" t="s">
        <v>922</v>
      </c>
      <c r="C823" s="1">
        <v>45741</v>
      </c>
      <c r="D823">
        <v>54</v>
      </c>
      <c r="E823" t="s">
        <v>146</v>
      </c>
      <c r="F823" t="s">
        <v>20</v>
      </c>
      <c r="G823" t="s">
        <v>30</v>
      </c>
      <c r="H823">
        <v>1</v>
      </c>
      <c r="I823" t="s">
        <v>37</v>
      </c>
      <c r="J823">
        <v>58</v>
      </c>
      <c r="K823" t="s">
        <v>58</v>
      </c>
      <c r="L823">
        <v>16000</v>
      </c>
      <c r="M823">
        <v>19</v>
      </c>
      <c r="N823">
        <v>304000</v>
      </c>
      <c r="O823">
        <v>104.63</v>
      </c>
      <c r="P823" t="s">
        <v>39</v>
      </c>
    </row>
    <row r="824" spans="1:17">
      <c r="A824" t="s">
        <v>921</v>
      </c>
      <c r="B824" t="s">
        <v>922</v>
      </c>
      <c r="C824" s="1">
        <v>45741</v>
      </c>
      <c r="D824">
        <v>54</v>
      </c>
      <c r="E824" t="s">
        <v>146</v>
      </c>
      <c r="F824" t="s">
        <v>41</v>
      </c>
      <c r="G824" t="s">
        <v>30</v>
      </c>
      <c r="H824">
        <v>1</v>
      </c>
      <c r="I824" t="s">
        <v>37</v>
      </c>
      <c r="J824">
        <v>58</v>
      </c>
      <c r="K824" t="s">
        <v>62</v>
      </c>
      <c r="L824">
        <v>24000</v>
      </c>
      <c r="M824">
        <v>3</v>
      </c>
      <c r="N824">
        <v>72000</v>
      </c>
      <c r="O824">
        <v>50.74</v>
      </c>
      <c r="P824" t="s">
        <v>39</v>
      </c>
    </row>
    <row r="825" spans="1:17">
      <c r="A825" t="s">
        <v>921</v>
      </c>
      <c r="B825" t="s">
        <v>922</v>
      </c>
      <c r="C825" s="1">
        <v>45741</v>
      </c>
      <c r="D825">
        <v>54</v>
      </c>
      <c r="E825" t="s">
        <v>146</v>
      </c>
      <c r="F825" t="s">
        <v>36</v>
      </c>
      <c r="G825" t="s">
        <v>30</v>
      </c>
      <c r="H825">
        <v>1</v>
      </c>
      <c r="I825" t="s">
        <v>37</v>
      </c>
      <c r="J825">
        <v>58</v>
      </c>
      <c r="K825" t="s">
        <v>71</v>
      </c>
      <c r="L825">
        <v>14500</v>
      </c>
      <c r="M825">
        <v>11</v>
      </c>
      <c r="N825">
        <v>159500</v>
      </c>
      <c r="O825">
        <v>120.16</v>
      </c>
      <c r="P825" t="s">
        <v>39</v>
      </c>
    </row>
    <row r="826" spans="1:17">
      <c r="A826" t="s">
        <v>923</v>
      </c>
      <c r="B826" t="s">
        <v>924</v>
      </c>
      <c r="C826" s="1">
        <v>45713</v>
      </c>
      <c r="D826">
        <v>65</v>
      </c>
      <c r="E826" t="s">
        <v>70</v>
      </c>
      <c r="F826" t="s">
        <v>29</v>
      </c>
      <c r="G826" t="s">
        <v>30</v>
      </c>
      <c r="H826">
        <v>1</v>
      </c>
      <c r="I826" t="s">
        <v>37</v>
      </c>
      <c r="J826">
        <v>14</v>
      </c>
      <c r="K826" t="s">
        <v>102</v>
      </c>
      <c r="L826">
        <v>900</v>
      </c>
      <c r="M826">
        <v>12</v>
      </c>
      <c r="N826">
        <v>10800</v>
      </c>
      <c r="O826">
        <v>98.33</v>
      </c>
      <c r="P826" t="s">
        <v>24</v>
      </c>
      <c r="Q826" t="s">
        <v>96</v>
      </c>
    </row>
    <row r="827" spans="1:17">
      <c r="A827" t="s">
        <v>923</v>
      </c>
      <c r="B827" t="s">
        <v>924</v>
      </c>
      <c r="C827" s="1">
        <v>45713</v>
      </c>
      <c r="D827">
        <v>65</v>
      </c>
      <c r="E827" t="s">
        <v>70</v>
      </c>
      <c r="F827" t="s">
        <v>20</v>
      </c>
      <c r="G827" t="s">
        <v>30</v>
      </c>
      <c r="H827">
        <v>1</v>
      </c>
      <c r="I827" t="s">
        <v>37</v>
      </c>
      <c r="J827">
        <v>14</v>
      </c>
      <c r="K827" t="s">
        <v>58</v>
      </c>
      <c r="L827">
        <v>16000</v>
      </c>
      <c r="M827">
        <v>14</v>
      </c>
      <c r="N827">
        <v>224000</v>
      </c>
      <c r="O827">
        <v>63.64</v>
      </c>
      <c r="P827" t="s">
        <v>24</v>
      </c>
      <c r="Q827" t="s">
        <v>96</v>
      </c>
    </row>
    <row r="828" spans="1:17">
      <c r="A828" t="s">
        <v>925</v>
      </c>
      <c r="B828" t="s">
        <v>926</v>
      </c>
      <c r="C828" s="1">
        <v>45713</v>
      </c>
      <c r="D828">
        <v>47</v>
      </c>
      <c r="E828" t="s">
        <v>192</v>
      </c>
      <c r="F828" t="s">
        <v>41</v>
      </c>
      <c r="G828" t="s">
        <v>21</v>
      </c>
      <c r="H828">
        <v>3</v>
      </c>
      <c r="I828" t="s">
        <v>50</v>
      </c>
      <c r="J828">
        <v>24</v>
      </c>
      <c r="K828" t="s">
        <v>42</v>
      </c>
      <c r="L828">
        <v>9000</v>
      </c>
      <c r="M828">
        <v>8</v>
      </c>
      <c r="N828">
        <v>72000</v>
      </c>
      <c r="O828">
        <v>138.29</v>
      </c>
      <c r="P828" t="s">
        <v>39</v>
      </c>
    </row>
    <row r="829" spans="1:17">
      <c r="A829" t="s">
        <v>927</v>
      </c>
      <c r="B829" t="s">
        <v>928</v>
      </c>
      <c r="C829" s="1">
        <v>45682</v>
      </c>
      <c r="D829">
        <v>65</v>
      </c>
      <c r="E829" t="s">
        <v>149</v>
      </c>
      <c r="F829" t="s">
        <v>29</v>
      </c>
      <c r="G829" t="s">
        <v>30</v>
      </c>
      <c r="H829">
        <v>5</v>
      </c>
      <c r="I829" t="s">
        <v>55</v>
      </c>
      <c r="J829">
        <v>58</v>
      </c>
      <c r="K829" t="s">
        <v>87</v>
      </c>
      <c r="L829">
        <v>7500</v>
      </c>
      <c r="M829">
        <v>9</v>
      </c>
      <c r="N829">
        <v>67500</v>
      </c>
      <c r="O829">
        <v>185.54</v>
      </c>
      <c r="P829" t="s">
        <v>39</v>
      </c>
    </row>
    <row r="830" spans="1:17">
      <c r="A830" t="s">
        <v>927</v>
      </c>
      <c r="B830" t="s">
        <v>928</v>
      </c>
      <c r="C830" s="1">
        <v>45682</v>
      </c>
      <c r="D830">
        <v>65</v>
      </c>
      <c r="E830" t="s">
        <v>149</v>
      </c>
      <c r="F830" t="s">
        <v>41</v>
      </c>
      <c r="G830" t="s">
        <v>30</v>
      </c>
      <c r="H830">
        <v>5</v>
      </c>
      <c r="I830" t="s">
        <v>55</v>
      </c>
      <c r="J830">
        <v>58</v>
      </c>
      <c r="K830" t="s">
        <v>65</v>
      </c>
      <c r="L830">
        <v>30000</v>
      </c>
      <c r="M830">
        <v>8</v>
      </c>
      <c r="N830">
        <v>240000</v>
      </c>
      <c r="O830">
        <v>18.5</v>
      </c>
      <c r="P830" t="s">
        <v>39</v>
      </c>
    </row>
    <row r="831" spans="1:17">
      <c r="A831" t="s">
        <v>929</v>
      </c>
      <c r="B831" t="s">
        <v>930</v>
      </c>
      <c r="C831" s="1">
        <v>45741</v>
      </c>
      <c r="D831">
        <v>42</v>
      </c>
      <c r="E831" t="s">
        <v>28</v>
      </c>
      <c r="F831" t="s">
        <v>41</v>
      </c>
      <c r="G831" t="s">
        <v>30</v>
      </c>
      <c r="H831">
        <v>4</v>
      </c>
      <c r="I831" t="s">
        <v>114</v>
      </c>
      <c r="J831">
        <v>41</v>
      </c>
      <c r="K831" t="s">
        <v>71</v>
      </c>
      <c r="L831">
        <v>14500</v>
      </c>
      <c r="M831">
        <v>11</v>
      </c>
      <c r="N831">
        <v>159500</v>
      </c>
      <c r="O831">
        <v>147.52000000000001</v>
      </c>
      <c r="P831" t="s">
        <v>39</v>
      </c>
    </row>
    <row r="832" spans="1:17">
      <c r="A832" t="s">
        <v>929</v>
      </c>
      <c r="B832" t="s">
        <v>930</v>
      </c>
      <c r="C832" s="1">
        <v>45741</v>
      </c>
      <c r="D832">
        <v>42</v>
      </c>
      <c r="E832" t="s">
        <v>28</v>
      </c>
      <c r="F832" t="s">
        <v>20</v>
      </c>
      <c r="G832" t="s">
        <v>30</v>
      </c>
      <c r="H832">
        <v>4</v>
      </c>
      <c r="I832" t="s">
        <v>114</v>
      </c>
      <c r="J832">
        <v>41</v>
      </c>
      <c r="K832" t="s">
        <v>23</v>
      </c>
      <c r="L832">
        <v>35000</v>
      </c>
      <c r="M832">
        <v>4</v>
      </c>
      <c r="N832">
        <v>140000</v>
      </c>
      <c r="O832">
        <v>175.41</v>
      </c>
      <c r="P832" t="s">
        <v>39</v>
      </c>
    </row>
    <row r="833" spans="1:17">
      <c r="A833" t="s">
        <v>931</v>
      </c>
      <c r="B833" t="s">
        <v>932</v>
      </c>
      <c r="C833" s="1">
        <v>45713</v>
      </c>
      <c r="D833">
        <v>49</v>
      </c>
      <c r="E833" t="s">
        <v>189</v>
      </c>
      <c r="F833" t="s">
        <v>36</v>
      </c>
      <c r="G833" t="s">
        <v>21</v>
      </c>
      <c r="H833">
        <v>5</v>
      </c>
      <c r="I833" t="s">
        <v>55</v>
      </c>
      <c r="J833">
        <v>23</v>
      </c>
      <c r="K833" t="s">
        <v>42</v>
      </c>
      <c r="L833">
        <v>9000</v>
      </c>
      <c r="M833">
        <v>6</v>
      </c>
      <c r="N833">
        <v>54000</v>
      </c>
      <c r="O833">
        <v>128.44999999999999</v>
      </c>
      <c r="P833" t="s">
        <v>39</v>
      </c>
    </row>
    <row r="834" spans="1:17">
      <c r="A834" t="s">
        <v>931</v>
      </c>
      <c r="B834" t="s">
        <v>932</v>
      </c>
      <c r="C834" s="1">
        <v>45713</v>
      </c>
      <c r="D834">
        <v>49</v>
      </c>
      <c r="E834" t="s">
        <v>189</v>
      </c>
      <c r="F834" t="s">
        <v>20</v>
      </c>
      <c r="G834" t="s">
        <v>21</v>
      </c>
      <c r="H834">
        <v>5</v>
      </c>
      <c r="I834" t="s">
        <v>55</v>
      </c>
      <c r="J834">
        <v>23</v>
      </c>
      <c r="K834" t="s">
        <v>23</v>
      </c>
      <c r="L834">
        <v>35000</v>
      </c>
      <c r="M834">
        <v>5</v>
      </c>
      <c r="N834">
        <v>175000</v>
      </c>
      <c r="O834">
        <v>158.31</v>
      </c>
      <c r="P834" t="s">
        <v>39</v>
      </c>
    </row>
    <row r="835" spans="1:17">
      <c r="A835" t="s">
        <v>931</v>
      </c>
      <c r="B835" t="s">
        <v>932</v>
      </c>
      <c r="C835" s="1">
        <v>45713</v>
      </c>
      <c r="D835">
        <v>49</v>
      </c>
      <c r="E835" t="s">
        <v>189</v>
      </c>
      <c r="F835" t="s">
        <v>41</v>
      </c>
      <c r="G835" t="s">
        <v>21</v>
      </c>
      <c r="H835">
        <v>5</v>
      </c>
      <c r="I835" t="s">
        <v>55</v>
      </c>
      <c r="J835">
        <v>23</v>
      </c>
      <c r="K835" t="s">
        <v>42</v>
      </c>
      <c r="L835">
        <v>9000</v>
      </c>
      <c r="M835">
        <v>10</v>
      </c>
      <c r="N835">
        <v>90000</v>
      </c>
      <c r="O835">
        <v>80.430000000000007</v>
      </c>
      <c r="P835" t="s">
        <v>39</v>
      </c>
    </row>
    <row r="836" spans="1:17">
      <c r="A836" t="s">
        <v>933</v>
      </c>
      <c r="B836" t="s">
        <v>934</v>
      </c>
      <c r="C836" s="1">
        <v>45713</v>
      </c>
      <c r="D836">
        <v>26</v>
      </c>
      <c r="E836" t="s">
        <v>176</v>
      </c>
      <c r="F836" t="s">
        <v>29</v>
      </c>
      <c r="G836" t="s">
        <v>21</v>
      </c>
      <c r="H836">
        <v>5</v>
      </c>
      <c r="I836" t="s">
        <v>55</v>
      </c>
      <c r="J836">
        <v>16</v>
      </c>
      <c r="K836" t="s">
        <v>164</v>
      </c>
      <c r="L836">
        <v>600</v>
      </c>
      <c r="M836">
        <v>19</v>
      </c>
      <c r="N836">
        <v>11400</v>
      </c>
      <c r="O836">
        <v>52.51</v>
      </c>
      <c r="P836" t="s">
        <v>39</v>
      </c>
    </row>
    <row r="837" spans="1:17">
      <c r="A837" t="s">
        <v>933</v>
      </c>
      <c r="B837" t="s">
        <v>934</v>
      </c>
      <c r="C837" s="1">
        <v>45713</v>
      </c>
      <c r="D837">
        <v>26</v>
      </c>
      <c r="E837" t="s">
        <v>176</v>
      </c>
      <c r="F837" t="s">
        <v>20</v>
      </c>
      <c r="G837" t="s">
        <v>21</v>
      </c>
      <c r="H837">
        <v>5</v>
      </c>
      <c r="I837" t="s">
        <v>55</v>
      </c>
      <c r="J837">
        <v>16</v>
      </c>
      <c r="K837" t="s">
        <v>51</v>
      </c>
      <c r="L837">
        <v>9000</v>
      </c>
      <c r="M837">
        <v>7</v>
      </c>
      <c r="N837">
        <v>63000</v>
      </c>
      <c r="O837">
        <v>160.01</v>
      </c>
      <c r="P837" t="s">
        <v>39</v>
      </c>
    </row>
    <row r="838" spans="1:17">
      <c r="A838" t="s">
        <v>935</v>
      </c>
      <c r="B838" t="s">
        <v>936</v>
      </c>
      <c r="C838" s="1">
        <v>45713</v>
      </c>
      <c r="D838">
        <v>69</v>
      </c>
      <c r="E838" t="s">
        <v>45</v>
      </c>
      <c r="F838" t="s">
        <v>20</v>
      </c>
      <c r="G838" t="s">
        <v>21</v>
      </c>
      <c r="H838">
        <v>5</v>
      </c>
      <c r="I838" t="s">
        <v>55</v>
      </c>
      <c r="J838">
        <v>26</v>
      </c>
      <c r="K838" t="s">
        <v>46</v>
      </c>
      <c r="L838">
        <v>4500</v>
      </c>
      <c r="M838">
        <v>6</v>
      </c>
      <c r="N838">
        <v>27000</v>
      </c>
      <c r="O838">
        <v>52.73</v>
      </c>
      <c r="P838" t="s">
        <v>24</v>
      </c>
      <c r="Q838" t="s">
        <v>76</v>
      </c>
    </row>
    <row r="839" spans="1:17">
      <c r="A839" t="s">
        <v>935</v>
      </c>
      <c r="B839" t="s">
        <v>936</v>
      </c>
      <c r="C839" s="1">
        <v>45713</v>
      </c>
      <c r="D839">
        <v>69</v>
      </c>
      <c r="E839" t="s">
        <v>45</v>
      </c>
      <c r="F839" t="s">
        <v>41</v>
      </c>
      <c r="G839" t="s">
        <v>21</v>
      </c>
      <c r="H839">
        <v>5</v>
      </c>
      <c r="I839" t="s">
        <v>55</v>
      </c>
      <c r="J839">
        <v>26</v>
      </c>
      <c r="K839" t="s">
        <v>42</v>
      </c>
      <c r="L839">
        <v>9000</v>
      </c>
      <c r="M839">
        <v>14</v>
      </c>
      <c r="N839">
        <v>126000</v>
      </c>
      <c r="O839">
        <v>80.510000000000005</v>
      </c>
      <c r="P839" t="s">
        <v>24</v>
      </c>
      <c r="Q839" t="s">
        <v>76</v>
      </c>
    </row>
    <row r="840" spans="1:17">
      <c r="A840" t="s">
        <v>935</v>
      </c>
      <c r="B840" t="s">
        <v>936</v>
      </c>
      <c r="C840" s="1">
        <v>45713</v>
      </c>
      <c r="D840">
        <v>69</v>
      </c>
      <c r="E840" t="s">
        <v>45</v>
      </c>
      <c r="F840" t="s">
        <v>29</v>
      </c>
      <c r="G840" t="s">
        <v>21</v>
      </c>
      <c r="H840">
        <v>5</v>
      </c>
      <c r="I840" t="s">
        <v>55</v>
      </c>
      <c r="J840">
        <v>26</v>
      </c>
      <c r="K840" t="s">
        <v>40</v>
      </c>
      <c r="L840">
        <v>500</v>
      </c>
      <c r="M840">
        <v>12</v>
      </c>
      <c r="N840">
        <v>6000</v>
      </c>
      <c r="O840">
        <v>30.28</v>
      </c>
      <c r="P840" t="s">
        <v>24</v>
      </c>
      <c r="Q840" t="s">
        <v>76</v>
      </c>
    </row>
    <row r="841" spans="1:17">
      <c r="A841" t="s">
        <v>937</v>
      </c>
      <c r="B841" t="s">
        <v>938</v>
      </c>
      <c r="C841" s="1">
        <v>45713</v>
      </c>
      <c r="D841">
        <v>31</v>
      </c>
      <c r="E841" t="s">
        <v>452</v>
      </c>
      <c r="F841" t="s">
        <v>20</v>
      </c>
      <c r="G841" t="s">
        <v>30</v>
      </c>
      <c r="H841">
        <v>4</v>
      </c>
      <c r="I841" t="s">
        <v>114</v>
      </c>
      <c r="J841">
        <v>50</v>
      </c>
      <c r="K841" t="s">
        <v>51</v>
      </c>
      <c r="L841">
        <v>9000</v>
      </c>
      <c r="M841">
        <v>16</v>
      </c>
      <c r="N841">
        <v>144000</v>
      </c>
      <c r="O841">
        <v>57.95</v>
      </c>
      <c r="P841" t="s">
        <v>24</v>
      </c>
      <c r="Q841" t="s">
        <v>284</v>
      </c>
    </row>
    <row r="842" spans="1:17">
      <c r="A842" t="s">
        <v>939</v>
      </c>
      <c r="B842" t="s">
        <v>601</v>
      </c>
      <c r="C842" s="1">
        <v>45713</v>
      </c>
      <c r="D842">
        <v>32</v>
      </c>
      <c r="E842" t="s">
        <v>19</v>
      </c>
      <c r="F842" t="s">
        <v>29</v>
      </c>
      <c r="G842" t="s">
        <v>21</v>
      </c>
      <c r="H842">
        <v>3</v>
      </c>
      <c r="I842" t="s">
        <v>50</v>
      </c>
      <c r="J842">
        <v>39</v>
      </c>
      <c r="K842" t="s">
        <v>164</v>
      </c>
      <c r="L842">
        <v>600</v>
      </c>
      <c r="M842">
        <v>5</v>
      </c>
      <c r="N842">
        <v>3000</v>
      </c>
      <c r="O842">
        <v>82</v>
      </c>
      <c r="P842" t="s">
        <v>39</v>
      </c>
    </row>
    <row r="843" spans="1:17">
      <c r="A843" t="s">
        <v>940</v>
      </c>
      <c r="B843" t="s">
        <v>941</v>
      </c>
      <c r="C843" s="1">
        <v>45713</v>
      </c>
      <c r="D843">
        <v>53</v>
      </c>
      <c r="E843" t="s">
        <v>143</v>
      </c>
      <c r="F843" t="s">
        <v>29</v>
      </c>
      <c r="G843" t="s">
        <v>21</v>
      </c>
      <c r="H843">
        <v>2</v>
      </c>
      <c r="I843" t="s">
        <v>22</v>
      </c>
      <c r="J843">
        <v>40</v>
      </c>
      <c r="K843" t="s">
        <v>31</v>
      </c>
      <c r="L843">
        <v>5500</v>
      </c>
      <c r="M843">
        <v>11</v>
      </c>
      <c r="N843">
        <v>60500</v>
      </c>
      <c r="O843">
        <v>27.07</v>
      </c>
      <c r="P843" t="s">
        <v>39</v>
      </c>
    </row>
    <row r="844" spans="1:17">
      <c r="A844" t="s">
        <v>940</v>
      </c>
      <c r="B844" t="s">
        <v>941</v>
      </c>
      <c r="C844" s="1">
        <v>45713</v>
      </c>
      <c r="D844">
        <v>53</v>
      </c>
      <c r="E844" t="s">
        <v>143</v>
      </c>
      <c r="F844" t="s">
        <v>41</v>
      </c>
      <c r="G844" t="s">
        <v>21</v>
      </c>
      <c r="H844">
        <v>2</v>
      </c>
      <c r="I844" t="s">
        <v>22</v>
      </c>
      <c r="J844">
        <v>40</v>
      </c>
      <c r="K844" t="s">
        <v>71</v>
      </c>
      <c r="L844">
        <v>14500</v>
      </c>
      <c r="M844">
        <v>13</v>
      </c>
      <c r="N844">
        <v>188500</v>
      </c>
      <c r="O844">
        <v>137.53</v>
      </c>
      <c r="P844" t="s">
        <v>39</v>
      </c>
    </row>
    <row r="845" spans="1:17">
      <c r="A845" t="s">
        <v>940</v>
      </c>
      <c r="B845" t="s">
        <v>941</v>
      </c>
      <c r="C845" s="1">
        <v>45713</v>
      </c>
      <c r="D845">
        <v>53</v>
      </c>
      <c r="E845" t="s">
        <v>143</v>
      </c>
      <c r="F845" t="s">
        <v>36</v>
      </c>
      <c r="G845" t="s">
        <v>21</v>
      </c>
      <c r="H845">
        <v>2</v>
      </c>
      <c r="I845" t="s">
        <v>22</v>
      </c>
      <c r="J845">
        <v>40</v>
      </c>
      <c r="K845" t="s">
        <v>105</v>
      </c>
      <c r="L845">
        <v>75000</v>
      </c>
      <c r="M845">
        <v>9</v>
      </c>
      <c r="N845">
        <v>675000</v>
      </c>
      <c r="O845">
        <v>147.35</v>
      </c>
      <c r="P845" t="s">
        <v>39</v>
      </c>
    </row>
    <row r="846" spans="1:17">
      <c r="A846" t="s">
        <v>942</v>
      </c>
      <c r="B846" t="s">
        <v>943</v>
      </c>
      <c r="C846" s="1">
        <v>45713</v>
      </c>
      <c r="D846">
        <v>28</v>
      </c>
      <c r="E846" t="s">
        <v>49</v>
      </c>
      <c r="F846" t="s">
        <v>41</v>
      </c>
      <c r="G846" t="s">
        <v>21</v>
      </c>
      <c r="H846">
        <v>4</v>
      </c>
      <c r="I846" t="s">
        <v>114</v>
      </c>
      <c r="J846">
        <v>22</v>
      </c>
      <c r="K846" t="s">
        <v>62</v>
      </c>
      <c r="L846">
        <v>24000</v>
      </c>
      <c r="M846">
        <v>10</v>
      </c>
      <c r="N846">
        <v>240000</v>
      </c>
      <c r="O846">
        <v>124.12</v>
      </c>
      <c r="P846" t="s">
        <v>39</v>
      </c>
    </row>
    <row r="847" spans="1:17">
      <c r="A847" t="s">
        <v>942</v>
      </c>
      <c r="B847" t="s">
        <v>943</v>
      </c>
      <c r="C847" s="1">
        <v>45713</v>
      </c>
      <c r="D847">
        <v>28</v>
      </c>
      <c r="E847" t="s">
        <v>49</v>
      </c>
      <c r="F847" t="s">
        <v>29</v>
      </c>
      <c r="G847" t="s">
        <v>21</v>
      </c>
      <c r="H847">
        <v>4</v>
      </c>
      <c r="I847" t="s">
        <v>114</v>
      </c>
      <c r="J847">
        <v>22</v>
      </c>
      <c r="K847" t="s">
        <v>87</v>
      </c>
      <c r="L847">
        <v>7500</v>
      </c>
      <c r="M847">
        <v>5</v>
      </c>
      <c r="N847">
        <v>37500</v>
      </c>
      <c r="O847">
        <v>134.41999999999999</v>
      </c>
      <c r="P847" t="s">
        <v>39</v>
      </c>
    </row>
    <row r="848" spans="1:17">
      <c r="A848" t="s">
        <v>942</v>
      </c>
      <c r="B848" t="s">
        <v>943</v>
      </c>
      <c r="C848" s="1">
        <v>45713</v>
      </c>
      <c r="D848">
        <v>28</v>
      </c>
      <c r="E848" t="s">
        <v>49</v>
      </c>
      <c r="F848" t="s">
        <v>20</v>
      </c>
      <c r="G848" t="s">
        <v>21</v>
      </c>
      <c r="H848">
        <v>4</v>
      </c>
      <c r="I848" t="s">
        <v>114</v>
      </c>
      <c r="J848">
        <v>22</v>
      </c>
      <c r="K848" t="s">
        <v>58</v>
      </c>
      <c r="L848">
        <v>16000</v>
      </c>
      <c r="M848">
        <v>9</v>
      </c>
      <c r="N848">
        <v>144000</v>
      </c>
      <c r="O848">
        <v>116.31</v>
      </c>
      <c r="P848" t="s">
        <v>39</v>
      </c>
    </row>
    <row r="849" spans="1:17">
      <c r="A849" t="s">
        <v>944</v>
      </c>
      <c r="B849" t="s">
        <v>945</v>
      </c>
      <c r="C849" s="1">
        <v>45682</v>
      </c>
      <c r="D849">
        <v>80</v>
      </c>
      <c r="E849" t="s">
        <v>90</v>
      </c>
      <c r="F849" t="s">
        <v>29</v>
      </c>
      <c r="G849" t="s">
        <v>30</v>
      </c>
      <c r="H849">
        <v>2</v>
      </c>
      <c r="I849" t="s">
        <v>22</v>
      </c>
      <c r="J849">
        <v>57</v>
      </c>
      <c r="K849" t="s">
        <v>83</v>
      </c>
      <c r="L849">
        <v>1000</v>
      </c>
      <c r="M849">
        <v>5</v>
      </c>
      <c r="N849">
        <v>5000</v>
      </c>
      <c r="O849">
        <v>63</v>
      </c>
      <c r="P849" t="s">
        <v>24</v>
      </c>
      <c r="Q849" t="s">
        <v>284</v>
      </c>
    </row>
    <row r="850" spans="1:17">
      <c r="A850" t="s">
        <v>944</v>
      </c>
      <c r="B850" t="s">
        <v>945</v>
      </c>
      <c r="C850" s="1">
        <v>45682</v>
      </c>
      <c r="D850">
        <v>80</v>
      </c>
      <c r="E850" t="s">
        <v>90</v>
      </c>
      <c r="F850" t="s">
        <v>41</v>
      </c>
      <c r="G850" t="s">
        <v>30</v>
      </c>
      <c r="H850">
        <v>2</v>
      </c>
      <c r="I850" t="s">
        <v>22</v>
      </c>
      <c r="J850">
        <v>57</v>
      </c>
      <c r="K850" t="s">
        <v>71</v>
      </c>
      <c r="L850">
        <v>14500</v>
      </c>
      <c r="M850">
        <v>9</v>
      </c>
      <c r="N850">
        <v>130500</v>
      </c>
      <c r="O850">
        <v>174.4</v>
      </c>
      <c r="P850" t="s">
        <v>24</v>
      </c>
      <c r="Q850" t="s">
        <v>284</v>
      </c>
    </row>
    <row r="851" spans="1:17">
      <c r="A851" t="s">
        <v>944</v>
      </c>
      <c r="B851" t="s">
        <v>945</v>
      </c>
      <c r="C851" s="1">
        <v>45682</v>
      </c>
      <c r="D851">
        <v>80</v>
      </c>
      <c r="E851" t="s">
        <v>90</v>
      </c>
      <c r="F851" t="s">
        <v>20</v>
      </c>
      <c r="G851" t="s">
        <v>30</v>
      </c>
      <c r="H851">
        <v>2</v>
      </c>
      <c r="I851" t="s">
        <v>22</v>
      </c>
      <c r="J851">
        <v>57</v>
      </c>
      <c r="K851" t="s">
        <v>51</v>
      </c>
      <c r="L851">
        <v>9000</v>
      </c>
      <c r="M851">
        <v>10</v>
      </c>
      <c r="N851">
        <v>90000</v>
      </c>
      <c r="O851">
        <v>185.28</v>
      </c>
      <c r="P851" t="s">
        <v>24</v>
      </c>
      <c r="Q851" t="s">
        <v>284</v>
      </c>
    </row>
    <row r="852" spans="1:17">
      <c r="A852" t="s">
        <v>946</v>
      </c>
      <c r="B852" t="s">
        <v>947</v>
      </c>
      <c r="C852" s="1">
        <v>45713</v>
      </c>
      <c r="D852">
        <v>49</v>
      </c>
      <c r="E852" t="s">
        <v>75</v>
      </c>
      <c r="F852" t="s">
        <v>20</v>
      </c>
      <c r="G852" t="s">
        <v>30</v>
      </c>
      <c r="H852">
        <v>3</v>
      </c>
      <c r="I852" t="s">
        <v>50</v>
      </c>
      <c r="J852">
        <v>28</v>
      </c>
      <c r="K852" t="s">
        <v>23</v>
      </c>
      <c r="L852">
        <v>35000</v>
      </c>
      <c r="M852">
        <v>5</v>
      </c>
      <c r="N852">
        <v>175000</v>
      </c>
      <c r="O852">
        <v>11.12</v>
      </c>
      <c r="P852" t="s">
        <v>39</v>
      </c>
    </row>
    <row r="853" spans="1:17">
      <c r="A853" t="s">
        <v>946</v>
      </c>
      <c r="B853" t="s">
        <v>947</v>
      </c>
      <c r="C853" s="1">
        <v>45713</v>
      </c>
      <c r="D853">
        <v>49</v>
      </c>
      <c r="E853" t="s">
        <v>75</v>
      </c>
      <c r="F853" t="s">
        <v>36</v>
      </c>
      <c r="G853" t="s">
        <v>30</v>
      </c>
      <c r="H853">
        <v>3</v>
      </c>
      <c r="I853" t="s">
        <v>50</v>
      </c>
      <c r="J853">
        <v>28</v>
      </c>
      <c r="K853" t="s">
        <v>42</v>
      </c>
      <c r="L853">
        <v>9000</v>
      </c>
      <c r="M853">
        <v>2</v>
      </c>
      <c r="N853">
        <v>18000</v>
      </c>
      <c r="O853">
        <v>46.36</v>
      </c>
      <c r="P853" t="s">
        <v>39</v>
      </c>
    </row>
    <row r="854" spans="1:17">
      <c r="A854" t="s">
        <v>948</v>
      </c>
      <c r="B854" t="s">
        <v>949</v>
      </c>
      <c r="C854" s="1">
        <v>45682</v>
      </c>
      <c r="D854">
        <v>49</v>
      </c>
      <c r="E854" t="s">
        <v>28</v>
      </c>
      <c r="F854" t="s">
        <v>29</v>
      </c>
      <c r="G854" t="s">
        <v>30</v>
      </c>
      <c r="H854">
        <v>4</v>
      </c>
      <c r="I854" t="s">
        <v>114</v>
      </c>
      <c r="J854">
        <v>28</v>
      </c>
      <c r="K854" t="s">
        <v>83</v>
      </c>
      <c r="L854">
        <v>1000</v>
      </c>
      <c r="M854">
        <v>5</v>
      </c>
      <c r="N854">
        <v>5000</v>
      </c>
      <c r="O854">
        <v>169.24</v>
      </c>
      <c r="P854" t="s">
        <v>24</v>
      </c>
      <c r="Q854" t="s">
        <v>96</v>
      </c>
    </row>
    <row r="855" spans="1:17">
      <c r="A855" t="s">
        <v>948</v>
      </c>
      <c r="B855" t="s">
        <v>949</v>
      </c>
      <c r="C855" s="1">
        <v>45682</v>
      </c>
      <c r="D855">
        <v>49</v>
      </c>
      <c r="E855" t="s">
        <v>28</v>
      </c>
      <c r="F855" t="s">
        <v>20</v>
      </c>
      <c r="G855" t="s">
        <v>30</v>
      </c>
      <c r="H855">
        <v>4</v>
      </c>
      <c r="I855" t="s">
        <v>114</v>
      </c>
      <c r="J855">
        <v>28</v>
      </c>
      <c r="K855" t="s">
        <v>58</v>
      </c>
      <c r="L855">
        <v>16000</v>
      </c>
      <c r="M855">
        <v>7</v>
      </c>
      <c r="N855">
        <v>112000</v>
      </c>
      <c r="O855">
        <v>70.25</v>
      </c>
      <c r="P855" t="s">
        <v>24</v>
      </c>
      <c r="Q855" t="s">
        <v>96</v>
      </c>
    </row>
    <row r="856" spans="1:17">
      <c r="A856" t="s">
        <v>948</v>
      </c>
      <c r="B856" t="s">
        <v>949</v>
      </c>
      <c r="C856" s="1">
        <v>45682</v>
      </c>
      <c r="D856">
        <v>49</v>
      </c>
      <c r="E856" t="s">
        <v>28</v>
      </c>
      <c r="F856" t="s">
        <v>36</v>
      </c>
      <c r="G856" t="s">
        <v>30</v>
      </c>
      <c r="H856">
        <v>4</v>
      </c>
      <c r="I856" t="s">
        <v>114</v>
      </c>
      <c r="J856">
        <v>28</v>
      </c>
      <c r="K856" t="s">
        <v>62</v>
      </c>
      <c r="L856">
        <v>24000</v>
      </c>
      <c r="M856">
        <v>6</v>
      </c>
      <c r="N856">
        <v>144000</v>
      </c>
      <c r="O856">
        <v>36.54</v>
      </c>
      <c r="P856" t="s">
        <v>24</v>
      </c>
      <c r="Q856" t="s">
        <v>96</v>
      </c>
    </row>
    <row r="857" spans="1:17">
      <c r="A857" t="s">
        <v>950</v>
      </c>
      <c r="B857" t="s">
        <v>951</v>
      </c>
      <c r="C857" s="1">
        <v>45713</v>
      </c>
      <c r="D857">
        <v>50</v>
      </c>
      <c r="E857" t="s">
        <v>79</v>
      </c>
      <c r="F857" t="s">
        <v>29</v>
      </c>
      <c r="G857" t="s">
        <v>21</v>
      </c>
      <c r="H857">
        <v>4</v>
      </c>
      <c r="I857" t="s">
        <v>114</v>
      </c>
      <c r="J857">
        <v>34</v>
      </c>
      <c r="K857" t="s">
        <v>83</v>
      </c>
      <c r="L857">
        <v>1000</v>
      </c>
      <c r="M857">
        <v>1</v>
      </c>
      <c r="N857">
        <v>1000</v>
      </c>
      <c r="O857">
        <v>177.53</v>
      </c>
      <c r="P857" t="s">
        <v>39</v>
      </c>
    </row>
    <row r="858" spans="1:17">
      <c r="A858" t="s">
        <v>952</v>
      </c>
      <c r="B858" t="s">
        <v>953</v>
      </c>
      <c r="C858" s="1">
        <v>45682</v>
      </c>
      <c r="D858">
        <v>31</v>
      </c>
      <c r="E858" t="s">
        <v>82</v>
      </c>
      <c r="F858" t="s">
        <v>29</v>
      </c>
      <c r="G858" t="s">
        <v>30</v>
      </c>
      <c r="H858">
        <v>3</v>
      </c>
      <c r="I858" t="s">
        <v>50</v>
      </c>
      <c r="J858">
        <v>38</v>
      </c>
      <c r="K858" t="s">
        <v>40</v>
      </c>
      <c r="L858">
        <v>500</v>
      </c>
      <c r="M858">
        <v>1</v>
      </c>
      <c r="N858">
        <v>500</v>
      </c>
      <c r="O858">
        <v>119.04</v>
      </c>
      <c r="P858" t="s">
        <v>24</v>
      </c>
      <c r="Q858" t="s">
        <v>76</v>
      </c>
    </row>
    <row r="859" spans="1:17">
      <c r="A859" t="s">
        <v>952</v>
      </c>
      <c r="B859" t="s">
        <v>953</v>
      </c>
      <c r="C859" s="1">
        <v>45682</v>
      </c>
      <c r="D859">
        <v>31</v>
      </c>
      <c r="E859" t="s">
        <v>82</v>
      </c>
      <c r="F859" t="s">
        <v>20</v>
      </c>
      <c r="G859" t="s">
        <v>30</v>
      </c>
      <c r="H859">
        <v>3</v>
      </c>
      <c r="I859" t="s">
        <v>50</v>
      </c>
      <c r="J859">
        <v>38</v>
      </c>
      <c r="K859" t="s">
        <v>51</v>
      </c>
      <c r="L859">
        <v>9000</v>
      </c>
      <c r="M859">
        <v>20</v>
      </c>
      <c r="N859">
        <v>180000</v>
      </c>
      <c r="O859">
        <v>193.97</v>
      </c>
      <c r="P859" t="s">
        <v>24</v>
      </c>
      <c r="Q859" t="s">
        <v>76</v>
      </c>
    </row>
    <row r="860" spans="1:17">
      <c r="A860" t="s">
        <v>954</v>
      </c>
      <c r="B860" t="s">
        <v>955</v>
      </c>
      <c r="C860" s="1">
        <v>45682</v>
      </c>
      <c r="D860">
        <v>57</v>
      </c>
      <c r="E860" t="s">
        <v>140</v>
      </c>
      <c r="F860" t="s">
        <v>41</v>
      </c>
      <c r="G860" t="s">
        <v>21</v>
      </c>
      <c r="H860">
        <v>3</v>
      </c>
      <c r="I860" t="s">
        <v>50</v>
      </c>
      <c r="J860">
        <v>56</v>
      </c>
      <c r="K860" t="s">
        <v>62</v>
      </c>
      <c r="L860">
        <v>24000</v>
      </c>
      <c r="M860">
        <v>13</v>
      </c>
      <c r="N860">
        <v>312000</v>
      </c>
      <c r="O860">
        <v>190.4</v>
      </c>
      <c r="P860" t="s">
        <v>39</v>
      </c>
    </row>
    <row r="861" spans="1:17">
      <c r="A861" t="s">
        <v>956</v>
      </c>
      <c r="B861" t="s">
        <v>957</v>
      </c>
      <c r="C861" s="1">
        <v>45682</v>
      </c>
      <c r="D861">
        <v>67</v>
      </c>
      <c r="E861" t="s">
        <v>143</v>
      </c>
      <c r="F861" t="s">
        <v>29</v>
      </c>
      <c r="G861" t="s">
        <v>21</v>
      </c>
      <c r="H861">
        <v>1</v>
      </c>
      <c r="I861" t="s">
        <v>37</v>
      </c>
      <c r="J861">
        <v>16</v>
      </c>
      <c r="K861" t="s">
        <v>87</v>
      </c>
      <c r="L861">
        <v>7500</v>
      </c>
      <c r="M861">
        <v>5</v>
      </c>
      <c r="N861">
        <v>37500</v>
      </c>
      <c r="O861">
        <v>57.34</v>
      </c>
      <c r="P861" t="s">
        <v>24</v>
      </c>
      <c r="Q861" t="s">
        <v>265</v>
      </c>
    </row>
    <row r="862" spans="1:17">
      <c r="A862" t="s">
        <v>958</v>
      </c>
      <c r="B862" t="s">
        <v>959</v>
      </c>
      <c r="C862" s="1">
        <v>45741</v>
      </c>
      <c r="D862">
        <v>54</v>
      </c>
      <c r="E862" t="s">
        <v>90</v>
      </c>
      <c r="F862" t="s">
        <v>36</v>
      </c>
      <c r="G862" t="s">
        <v>30</v>
      </c>
      <c r="H862">
        <v>5</v>
      </c>
      <c r="I862" t="s">
        <v>55</v>
      </c>
      <c r="J862">
        <v>48</v>
      </c>
      <c r="K862" t="s">
        <v>71</v>
      </c>
      <c r="L862">
        <v>14500</v>
      </c>
      <c r="M862">
        <v>13</v>
      </c>
      <c r="N862">
        <v>188500</v>
      </c>
      <c r="O862">
        <v>98.18</v>
      </c>
      <c r="P862" t="s">
        <v>24</v>
      </c>
      <c r="Q862" t="s">
        <v>284</v>
      </c>
    </row>
    <row r="863" spans="1:17">
      <c r="A863" t="s">
        <v>960</v>
      </c>
      <c r="B863" t="s">
        <v>961</v>
      </c>
      <c r="C863" s="1">
        <v>45682</v>
      </c>
      <c r="D863">
        <v>50</v>
      </c>
      <c r="E863" t="s">
        <v>19</v>
      </c>
      <c r="F863" t="s">
        <v>29</v>
      </c>
      <c r="G863" t="s">
        <v>21</v>
      </c>
      <c r="H863">
        <v>3</v>
      </c>
      <c r="I863" t="s">
        <v>50</v>
      </c>
      <c r="J863">
        <v>49</v>
      </c>
      <c r="K863" t="s">
        <v>102</v>
      </c>
      <c r="L863">
        <v>900</v>
      </c>
      <c r="M863">
        <v>15</v>
      </c>
      <c r="N863">
        <v>13500</v>
      </c>
      <c r="O863">
        <v>102.91</v>
      </c>
      <c r="P863" t="s">
        <v>39</v>
      </c>
    </row>
    <row r="864" spans="1:17">
      <c r="A864" t="s">
        <v>960</v>
      </c>
      <c r="B864" t="s">
        <v>961</v>
      </c>
      <c r="C864" s="1">
        <v>45682</v>
      </c>
      <c r="D864">
        <v>50</v>
      </c>
      <c r="E864" t="s">
        <v>19</v>
      </c>
      <c r="F864" t="s">
        <v>41</v>
      </c>
      <c r="G864" t="s">
        <v>21</v>
      </c>
      <c r="H864">
        <v>3</v>
      </c>
      <c r="I864" t="s">
        <v>50</v>
      </c>
      <c r="J864">
        <v>49</v>
      </c>
      <c r="K864" t="s">
        <v>38</v>
      </c>
      <c r="L864">
        <v>20000</v>
      </c>
      <c r="M864">
        <v>5</v>
      </c>
      <c r="N864">
        <v>100000</v>
      </c>
      <c r="O864">
        <v>129.69999999999999</v>
      </c>
      <c r="P864" t="s">
        <v>39</v>
      </c>
    </row>
    <row r="865" spans="1:17">
      <c r="A865" t="s">
        <v>962</v>
      </c>
      <c r="B865" t="s">
        <v>963</v>
      </c>
      <c r="C865" s="1">
        <v>45682</v>
      </c>
      <c r="D865">
        <v>26</v>
      </c>
      <c r="E865" t="s">
        <v>101</v>
      </c>
      <c r="F865" t="s">
        <v>36</v>
      </c>
      <c r="G865" t="s">
        <v>30</v>
      </c>
      <c r="H865">
        <v>4</v>
      </c>
      <c r="I865" t="s">
        <v>114</v>
      </c>
      <c r="J865">
        <v>28</v>
      </c>
      <c r="K865" t="s">
        <v>71</v>
      </c>
      <c r="L865">
        <v>14500</v>
      </c>
      <c r="M865">
        <v>10</v>
      </c>
      <c r="N865">
        <v>145000</v>
      </c>
      <c r="O865">
        <v>104.86</v>
      </c>
      <c r="P865" t="s">
        <v>39</v>
      </c>
    </row>
    <row r="866" spans="1:17">
      <c r="A866" t="s">
        <v>964</v>
      </c>
      <c r="B866" t="s">
        <v>965</v>
      </c>
      <c r="C866" s="1">
        <v>45682</v>
      </c>
      <c r="D866">
        <v>25</v>
      </c>
      <c r="E866" t="s">
        <v>128</v>
      </c>
      <c r="F866" t="s">
        <v>36</v>
      </c>
      <c r="G866" t="s">
        <v>21</v>
      </c>
      <c r="H866">
        <v>4</v>
      </c>
      <c r="I866" t="s">
        <v>114</v>
      </c>
      <c r="J866">
        <v>33</v>
      </c>
      <c r="K866" t="s">
        <v>38</v>
      </c>
      <c r="L866">
        <v>20000</v>
      </c>
      <c r="M866">
        <v>1</v>
      </c>
      <c r="N866">
        <v>20000</v>
      </c>
      <c r="O866">
        <v>153.85</v>
      </c>
      <c r="P866" t="s">
        <v>24</v>
      </c>
      <c r="Q866" t="s">
        <v>284</v>
      </c>
    </row>
    <row r="867" spans="1:17">
      <c r="A867" t="s">
        <v>964</v>
      </c>
      <c r="B867" t="s">
        <v>965</v>
      </c>
      <c r="C867" s="1">
        <v>45682</v>
      </c>
      <c r="D867">
        <v>25</v>
      </c>
      <c r="E867" t="s">
        <v>128</v>
      </c>
      <c r="F867" t="s">
        <v>20</v>
      </c>
      <c r="G867" t="s">
        <v>21</v>
      </c>
      <c r="H867">
        <v>4</v>
      </c>
      <c r="I867" t="s">
        <v>114</v>
      </c>
      <c r="J867">
        <v>33</v>
      </c>
      <c r="K867" t="s">
        <v>58</v>
      </c>
      <c r="L867">
        <v>16000</v>
      </c>
      <c r="M867">
        <v>15</v>
      </c>
      <c r="N867">
        <v>240000</v>
      </c>
      <c r="O867">
        <v>148.22999999999999</v>
      </c>
      <c r="P867" t="s">
        <v>24</v>
      </c>
      <c r="Q867" t="s">
        <v>284</v>
      </c>
    </row>
    <row r="868" spans="1:17">
      <c r="A868" t="s">
        <v>964</v>
      </c>
      <c r="B868" t="s">
        <v>965</v>
      </c>
      <c r="C868" s="1">
        <v>45682</v>
      </c>
      <c r="D868">
        <v>25</v>
      </c>
      <c r="E868" t="s">
        <v>128</v>
      </c>
      <c r="F868" t="s">
        <v>29</v>
      </c>
      <c r="G868" t="s">
        <v>21</v>
      </c>
      <c r="H868">
        <v>4</v>
      </c>
      <c r="I868" t="s">
        <v>114</v>
      </c>
      <c r="J868">
        <v>33</v>
      </c>
      <c r="K868" t="s">
        <v>164</v>
      </c>
      <c r="L868">
        <v>600</v>
      </c>
      <c r="M868">
        <v>13</v>
      </c>
      <c r="N868">
        <v>7800</v>
      </c>
      <c r="O868">
        <v>157.34</v>
      </c>
      <c r="P868" t="s">
        <v>24</v>
      </c>
      <c r="Q868" t="s">
        <v>284</v>
      </c>
    </row>
    <row r="869" spans="1:17">
      <c r="A869" t="s">
        <v>966</v>
      </c>
      <c r="B869" t="s">
        <v>967</v>
      </c>
      <c r="C869" s="1">
        <v>45682</v>
      </c>
      <c r="D869">
        <v>26</v>
      </c>
      <c r="E869" t="s">
        <v>110</v>
      </c>
      <c r="F869" t="s">
        <v>36</v>
      </c>
      <c r="G869" t="s">
        <v>30</v>
      </c>
      <c r="H869">
        <v>4</v>
      </c>
      <c r="I869" t="s">
        <v>114</v>
      </c>
      <c r="J869">
        <v>21</v>
      </c>
      <c r="K869" t="s">
        <v>71</v>
      </c>
      <c r="L869">
        <v>14500</v>
      </c>
      <c r="M869">
        <v>20</v>
      </c>
      <c r="N869">
        <v>290000</v>
      </c>
      <c r="O869">
        <v>37.42</v>
      </c>
      <c r="P869" t="s">
        <v>39</v>
      </c>
    </row>
    <row r="870" spans="1:17">
      <c r="A870" t="s">
        <v>966</v>
      </c>
      <c r="B870" t="s">
        <v>967</v>
      </c>
      <c r="C870" s="1">
        <v>45682</v>
      </c>
      <c r="D870">
        <v>26</v>
      </c>
      <c r="E870" t="s">
        <v>110</v>
      </c>
      <c r="F870" t="s">
        <v>41</v>
      </c>
      <c r="G870" t="s">
        <v>30</v>
      </c>
      <c r="H870">
        <v>4</v>
      </c>
      <c r="I870" t="s">
        <v>114</v>
      </c>
      <c r="J870">
        <v>21</v>
      </c>
      <c r="K870" t="s">
        <v>65</v>
      </c>
      <c r="L870">
        <v>30000</v>
      </c>
      <c r="M870">
        <v>4</v>
      </c>
      <c r="N870">
        <v>120000</v>
      </c>
      <c r="O870">
        <v>174.39</v>
      </c>
      <c r="P870" t="s">
        <v>39</v>
      </c>
    </row>
    <row r="871" spans="1:17">
      <c r="A871" t="s">
        <v>968</v>
      </c>
      <c r="B871" t="s">
        <v>969</v>
      </c>
      <c r="C871" s="1">
        <v>45682</v>
      </c>
      <c r="D871">
        <v>18</v>
      </c>
      <c r="E871" t="s">
        <v>452</v>
      </c>
      <c r="F871" t="s">
        <v>29</v>
      </c>
      <c r="G871" t="s">
        <v>30</v>
      </c>
      <c r="H871">
        <v>2</v>
      </c>
      <c r="I871" t="s">
        <v>22</v>
      </c>
      <c r="J871">
        <v>8</v>
      </c>
      <c r="K871" t="s">
        <v>193</v>
      </c>
      <c r="L871">
        <v>6500</v>
      </c>
      <c r="M871">
        <v>20</v>
      </c>
      <c r="N871">
        <v>130000</v>
      </c>
      <c r="O871">
        <v>60.91</v>
      </c>
      <c r="P871" t="s">
        <v>39</v>
      </c>
    </row>
    <row r="872" spans="1:17">
      <c r="A872" t="s">
        <v>970</v>
      </c>
      <c r="B872" t="s">
        <v>971</v>
      </c>
      <c r="C872" s="1">
        <v>45713</v>
      </c>
      <c r="D872">
        <v>66</v>
      </c>
      <c r="E872" t="s">
        <v>149</v>
      </c>
      <c r="F872" t="s">
        <v>20</v>
      </c>
      <c r="G872" t="s">
        <v>21</v>
      </c>
      <c r="H872">
        <v>1</v>
      </c>
      <c r="I872" t="s">
        <v>37</v>
      </c>
      <c r="J872">
        <v>9</v>
      </c>
      <c r="K872" t="s">
        <v>58</v>
      </c>
      <c r="L872">
        <v>16000</v>
      </c>
      <c r="M872">
        <v>5</v>
      </c>
      <c r="N872">
        <v>80000</v>
      </c>
      <c r="O872">
        <v>42.24</v>
      </c>
      <c r="P872" t="s">
        <v>24</v>
      </c>
      <c r="Q872" t="s">
        <v>32</v>
      </c>
    </row>
    <row r="873" spans="1:17">
      <c r="A873" t="s">
        <v>972</v>
      </c>
      <c r="B873" t="s">
        <v>973</v>
      </c>
      <c r="C873" s="1">
        <v>45741</v>
      </c>
      <c r="D873">
        <v>71</v>
      </c>
      <c r="E873" t="s">
        <v>86</v>
      </c>
      <c r="F873" t="s">
        <v>41</v>
      </c>
      <c r="G873" t="s">
        <v>21</v>
      </c>
      <c r="H873">
        <v>4</v>
      </c>
      <c r="I873" t="s">
        <v>114</v>
      </c>
      <c r="J873">
        <v>6</v>
      </c>
      <c r="K873" t="s">
        <v>38</v>
      </c>
      <c r="L873">
        <v>20000</v>
      </c>
      <c r="M873">
        <v>15</v>
      </c>
      <c r="N873">
        <v>300000</v>
      </c>
      <c r="O873">
        <v>180.53</v>
      </c>
      <c r="P873" t="s">
        <v>24</v>
      </c>
      <c r="Q873" t="s">
        <v>167</v>
      </c>
    </row>
    <row r="874" spans="1:17">
      <c r="A874" t="s">
        <v>974</v>
      </c>
      <c r="B874" t="s">
        <v>975</v>
      </c>
      <c r="C874" s="1">
        <v>45713</v>
      </c>
      <c r="D874">
        <v>76</v>
      </c>
      <c r="E874" t="s">
        <v>118</v>
      </c>
      <c r="F874" t="s">
        <v>41</v>
      </c>
      <c r="G874" t="s">
        <v>30</v>
      </c>
      <c r="H874">
        <v>2</v>
      </c>
      <c r="I874" t="s">
        <v>22</v>
      </c>
      <c r="J874">
        <v>38</v>
      </c>
      <c r="K874" t="s">
        <v>42</v>
      </c>
      <c r="L874">
        <v>9000</v>
      </c>
      <c r="M874">
        <v>14</v>
      </c>
      <c r="N874">
        <v>126000</v>
      </c>
      <c r="O874">
        <v>20.98</v>
      </c>
      <c r="P874" t="s">
        <v>24</v>
      </c>
      <c r="Q874" t="s">
        <v>32</v>
      </c>
    </row>
    <row r="875" spans="1:17">
      <c r="A875" t="s">
        <v>974</v>
      </c>
      <c r="B875" t="s">
        <v>975</v>
      </c>
      <c r="C875" s="1">
        <v>45713</v>
      </c>
      <c r="D875">
        <v>76</v>
      </c>
      <c r="E875" t="s">
        <v>118</v>
      </c>
      <c r="F875" t="s">
        <v>20</v>
      </c>
      <c r="G875" t="s">
        <v>30</v>
      </c>
      <c r="H875">
        <v>2</v>
      </c>
      <c r="I875" t="s">
        <v>22</v>
      </c>
      <c r="J875">
        <v>38</v>
      </c>
      <c r="K875" t="s">
        <v>23</v>
      </c>
      <c r="L875">
        <v>35000</v>
      </c>
      <c r="M875">
        <v>19</v>
      </c>
      <c r="N875">
        <v>665000</v>
      </c>
      <c r="O875">
        <v>169.8</v>
      </c>
      <c r="P875" t="s">
        <v>24</v>
      </c>
      <c r="Q875" t="s">
        <v>32</v>
      </c>
    </row>
    <row r="876" spans="1:17">
      <c r="A876" t="s">
        <v>976</v>
      </c>
      <c r="B876" t="s">
        <v>977</v>
      </c>
      <c r="C876" s="1">
        <v>45682</v>
      </c>
      <c r="D876">
        <v>20</v>
      </c>
      <c r="E876" t="s">
        <v>90</v>
      </c>
      <c r="F876" t="s">
        <v>41</v>
      </c>
      <c r="G876" t="s">
        <v>30</v>
      </c>
      <c r="H876">
        <v>2</v>
      </c>
      <c r="I876" t="s">
        <v>22</v>
      </c>
      <c r="J876">
        <v>32</v>
      </c>
      <c r="K876" t="s">
        <v>62</v>
      </c>
      <c r="L876">
        <v>24000</v>
      </c>
      <c r="M876">
        <v>14</v>
      </c>
      <c r="N876">
        <v>336000</v>
      </c>
      <c r="O876">
        <v>13.17</v>
      </c>
      <c r="P876" t="s">
        <v>39</v>
      </c>
    </row>
    <row r="877" spans="1:17">
      <c r="A877" t="s">
        <v>976</v>
      </c>
      <c r="B877" t="s">
        <v>977</v>
      </c>
      <c r="C877" s="1">
        <v>45682</v>
      </c>
      <c r="D877">
        <v>20</v>
      </c>
      <c r="E877" t="s">
        <v>90</v>
      </c>
      <c r="F877" t="s">
        <v>20</v>
      </c>
      <c r="G877" t="s">
        <v>30</v>
      </c>
      <c r="H877">
        <v>2</v>
      </c>
      <c r="I877" t="s">
        <v>22</v>
      </c>
      <c r="J877">
        <v>32</v>
      </c>
      <c r="K877" t="s">
        <v>23</v>
      </c>
      <c r="L877">
        <v>35000</v>
      </c>
      <c r="M877">
        <v>20</v>
      </c>
      <c r="N877">
        <v>700000</v>
      </c>
      <c r="O877">
        <v>23.83</v>
      </c>
      <c r="P877" t="s">
        <v>39</v>
      </c>
    </row>
    <row r="878" spans="1:17">
      <c r="A878" t="s">
        <v>976</v>
      </c>
      <c r="B878" t="s">
        <v>977</v>
      </c>
      <c r="C878" s="1">
        <v>45682</v>
      </c>
      <c r="D878">
        <v>20</v>
      </c>
      <c r="E878" t="s">
        <v>90</v>
      </c>
      <c r="F878" t="s">
        <v>36</v>
      </c>
      <c r="G878" t="s">
        <v>30</v>
      </c>
      <c r="H878">
        <v>2</v>
      </c>
      <c r="I878" t="s">
        <v>22</v>
      </c>
      <c r="J878">
        <v>32</v>
      </c>
      <c r="K878" t="s">
        <v>115</v>
      </c>
      <c r="L878">
        <v>25000</v>
      </c>
      <c r="M878">
        <v>14</v>
      </c>
      <c r="N878">
        <v>350000</v>
      </c>
      <c r="O878">
        <v>89.94</v>
      </c>
      <c r="P878" t="s">
        <v>39</v>
      </c>
    </row>
    <row r="879" spans="1:17">
      <c r="A879" t="s">
        <v>978</v>
      </c>
      <c r="B879" t="s">
        <v>979</v>
      </c>
      <c r="C879" s="1">
        <v>45741</v>
      </c>
      <c r="D879">
        <v>36</v>
      </c>
      <c r="E879" t="s">
        <v>101</v>
      </c>
      <c r="F879" t="s">
        <v>36</v>
      </c>
      <c r="G879" t="s">
        <v>21</v>
      </c>
      <c r="H879">
        <v>4</v>
      </c>
      <c r="I879" t="s">
        <v>114</v>
      </c>
      <c r="J879">
        <v>31</v>
      </c>
      <c r="K879" t="s">
        <v>65</v>
      </c>
      <c r="L879">
        <v>30000</v>
      </c>
      <c r="M879">
        <v>13</v>
      </c>
      <c r="N879">
        <v>390000</v>
      </c>
      <c r="O879">
        <v>176.69</v>
      </c>
      <c r="P879" t="s">
        <v>24</v>
      </c>
      <c r="Q879" t="s">
        <v>265</v>
      </c>
    </row>
    <row r="880" spans="1:17">
      <c r="A880" t="s">
        <v>978</v>
      </c>
      <c r="B880" t="s">
        <v>979</v>
      </c>
      <c r="C880" s="1">
        <v>45741</v>
      </c>
      <c r="D880">
        <v>36</v>
      </c>
      <c r="E880" t="s">
        <v>101</v>
      </c>
      <c r="F880" t="s">
        <v>29</v>
      </c>
      <c r="G880" t="s">
        <v>21</v>
      </c>
      <c r="H880">
        <v>4</v>
      </c>
      <c r="I880" t="s">
        <v>114</v>
      </c>
      <c r="J880">
        <v>31</v>
      </c>
      <c r="K880" t="s">
        <v>87</v>
      </c>
      <c r="L880">
        <v>7500</v>
      </c>
      <c r="M880">
        <v>12</v>
      </c>
      <c r="N880">
        <v>90000</v>
      </c>
      <c r="O880">
        <v>166.7</v>
      </c>
      <c r="P880" t="s">
        <v>24</v>
      </c>
      <c r="Q880" t="s">
        <v>265</v>
      </c>
    </row>
    <row r="881" spans="1:17">
      <c r="A881" t="s">
        <v>978</v>
      </c>
      <c r="B881" t="s">
        <v>979</v>
      </c>
      <c r="C881" s="1">
        <v>45741</v>
      </c>
      <c r="D881">
        <v>36</v>
      </c>
      <c r="E881" t="s">
        <v>101</v>
      </c>
      <c r="F881" t="s">
        <v>20</v>
      </c>
      <c r="G881" t="s">
        <v>21</v>
      </c>
      <c r="H881">
        <v>4</v>
      </c>
      <c r="I881" t="s">
        <v>114</v>
      </c>
      <c r="J881">
        <v>31</v>
      </c>
      <c r="K881" t="s">
        <v>23</v>
      </c>
      <c r="L881">
        <v>35000</v>
      </c>
      <c r="M881">
        <v>6</v>
      </c>
      <c r="N881">
        <v>210000</v>
      </c>
      <c r="O881">
        <v>160.05000000000001</v>
      </c>
      <c r="P881" t="s">
        <v>24</v>
      </c>
      <c r="Q881" t="s">
        <v>265</v>
      </c>
    </row>
    <row r="882" spans="1:17">
      <c r="A882" t="s">
        <v>980</v>
      </c>
      <c r="B882" t="s">
        <v>981</v>
      </c>
      <c r="C882" s="1">
        <v>45713</v>
      </c>
      <c r="D882">
        <v>52</v>
      </c>
      <c r="E882" t="s">
        <v>299</v>
      </c>
      <c r="F882" t="s">
        <v>29</v>
      </c>
      <c r="G882" t="s">
        <v>30</v>
      </c>
      <c r="H882">
        <v>2</v>
      </c>
      <c r="I882" t="s">
        <v>22</v>
      </c>
      <c r="J882">
        <v>9</v>
      </c>
      <c r="K882" t="s">
        <v>31</v>
      </c>
      <c r="L882">
        <v>5500</v>
      </c>
      <c r="M882">
        <v>7</v>
      </c>
      <c r="N882">
        <v>38500</v>
      </c>
      <c r="O882">
        <v>61.08</v>
      </c>
      <c r="P882" t="s">
        <v>24</v>
      </c>
      <c r="Q882" t="s">
        <v>167</v>
      </c>
    </row>
    <row r="883" spans="1:17">
      <c r="A883" t="s">
        <v>982</v>
      </c>
      <c r="B883" t="s">
        <v>983</v>
      </c>
      <c r="C883" s="1">
        <v>45713</v>
      </c>
      <c r="D883">
        <v>18</v>
      </c>
      <c r="E883" t="s">
        <v>152</v>
      </c>
      <c r="F883" t="s">
        <v>29</v>
      </c>
      <c r="G883" t="s">
        <v>30</v>
      </c>
      <c r="H883">
        <v>2</v>
      </c>
      <c r="I883" t="s">
        <v>22</v>
      </c>
      <c r="J883">
        <v>23</v>
      </c>
      <c r="K883" t="s">
        <v>31</v>
      </c>
      <c r="L883">
        <v>5500</v>
      </c>
      <c r="M883">
        <v>8</v>
      </c>
      <c r="N883">
        <v>44000</v>
      </c>
      <c r="O883">
        <v>23.24</v>
      </c>
      <c r="P883" t="s">
        <v>39</v>
      </c>
    </row>
    <row r="884" spans="1:17">
      <c r="A884" t="s">
        <v>982</v>
      </c>
      <c r="B884" t="s">
        <v>983</v>
      </c>
      <c r="C884" s="1">
        <v>45713</v>
      </c>
      <c r="D884">
        <v>18</v>
      </c>
      <c r="E884" t="s">
        <v>152</v>
      </c>
      <c r="F884" t="s">
        <v>20</v>
      </c>
      <c r="G884" t="s">
        <v>30</v>
      </c>
      <c r="H884">
        <v>2</v>
      </c>
      <c r="I884" t="s">
        <v>22</v>
      </c>
      <c r="J884">
        <v>23</v>
      </c>
      <c r="K884" t="s">
        <v>46</v>
      </c>
      <c r="L884">
        <v>4500</v>
      </c>
      <c r="M884">
        <v>16</v>
      </c>
      <c r="N884">
        <v>72000</v>
      </c>
      <c r="O884">
        <v>112.62</v>
      </c>
      <c r="P884" t="s">
        <v>39</v>
      </c>
    </row>
    <row r="885" spans="1:17">
      <c r="A885" t="s">
        <v>984</v>
      </c>
      <c r="B885" t="s">
        <v>985</v>
      </c>
      <c r="C885" s="1">
        <v>45741</v>
      </c>
      <c r="D885">
        <v>59</v>
      </c>
      <c r="E885" t="s">
        <v>152</v>
      </c>
      <c r="F885" t="s">
        <v>41</v>
      </c>
      <c r="G885" t="s">
        <v>21</v>
      </c>
      <c r="H885">
        <v>2</v>
      </c>
      <c r="I885" t="s">
        <v>22</v>
      </c>
      <c r="J885">
        <v>50</v>
      </c>
      <c r="K885" t="s">
        <v>71</v>
      </c>
      <c r="L885">
        <v>14500</v>
      </c>
      <c r="M885">
        <v>4</v>
      </c>
      <c r="N885">
        <v>58000</v>
      </c>
      <c r="O885">
        <v>159.9</v>
      </c>
      <c r="P885" t="s">
        <v>39</v>
      </c>
    </row>
    <row r="886" spans="1:17">
      <c r="A886" t="s">
        <v>984</v>
      </c>
      <c r="B886" t="s">
        <v>985</v>
      </c>
      <c r="C886" s="1">
        <v>45741</v>
      </c>
      <c r="D886">
        <v>59</v>
      </c>
      <c r="E886" t="s">
        <v>152</v>
      </c>
      <c r="F886" t="s">
        <v>36</v>
      </c>
      <c r="G886" t="s">
        <v>21</v>
      </c>
      <c r="H886">
        <v>2</v>
      </c>
      <c r="I886" t="s">
        <v>22</v>
      </c>
      <c r="J886">
        <v>50</v>
      </c>
      <c r="K886" t="s">
        <v>38</v>
      </c>
      <c r="L886">
        <v>20000</v>
      </c>
      <c r="M886">
        <v>20</v>
      </c>
      <c r="N886">
        <v>400000</v>
      </c>
      <c r="O886">
        <v>156.44</v>
      </c>
      <c r="P886" t="s">
        <v>39</v>
      </c>
    </row>
    <row r="887" spans="1:17">
      <c r="A887" t="s">
        <v>984</v>
      </c>
      <c r="B887" t="s">
        <v>985</v>
      </c>
      <c r="C887" s="1">
        <v>45741</v>
      </c>
      <c r="D887">
        <v>59</v>
      </c>
      <c r="E887" t="s">
        <v>152</v>
      </c>
      <c r="F887" t="s">
        <v>29</v>
      </c>
      <c r="G887" t="s">
        <v>21</v>
      </c>
      <c r="H887">
        <v>2</v>
      </c>
      <c r="I887" t="s">
        <v>22</v>
      </c>
      <c r="J887">
        <v>50</v>
      </c>
      <c r="K887" t="s">
        <v>83</v>
      </c>
      <c r="L887">
        <v>1000</v>
      </c>
      <c r="M887">
        <v>2</v>
      </c>
      <c r="N887">
        <v>2000</v>
      </c>
      <c r="O887">
        <v>164.81</v>
      </c>
      <c r="P887" t="s">
        <v>39</v>
      </c>
    </row>
    <row r="888" spans="1:17">
      <c r="A888" t="s">
        <v>986</v>
      </c>
      <c r="B888" t="s">
        <v>987</v>
      </c>
      <c r="C888" s="1">
        <v>45713</v>
      </c>
      <c r="D888">
        <v>29</v>
      </c>
      <c r="E888" t="s">
        <v>28</v>
      </c>
      <c r="F888" t="s">
        <v>29</v>
      </c>
      <c r="G888" t="s">
        <v>21</v>
      </c>
      <c r="H888">
        <v>3</v>
      </c>
      <c r="I888" t="s">
        <v>50</v>
      </c>
      <c r="J888">
        <v>56</v>
      </c>
      <c r="K888" t="s">
        <v>83</v>
      </c>
      <c r="L888">
        <v>1000</v>
      </c>
      <c r="M888">
        <v>12</v>
      </c>
      <c r="N888">
        <v>12000</v>
      </c>
      <c r="O888">
        <v>31.28</v>
      </c>
      <c r="P888" t="s">
        <v>24</v>
      </c>
      <c r="Q888" t="s">
        <v>96</v>
      </c>
    </row>
    <row r="889" spans="1:17">
      <c r="A889" t="s">
        <v>986</v>
      </c>
      <c r="B889" t="s">
        <v>987</v>
      </c>
      <c r="C889" s="1">
        <v>45713</v>
      </c>
      <c r="D889">
        <v>29</v>
      </c>
      <c r="E889" t="s">
        <v>28</v>
      </c>
      <c r="F889" t="s">
        <v>36</v>
      </c>
      <c r="G889" t="s">
        <v>21</v>
      </c>
      <c r="H889">
        <v>3</v>
      </c>
      <c r="I889" t="s">
        <v>50</v>
      </c>
      <c r="J889">
        <v>56</v>
      </c>
      <c r="K889" t="s">
        <v>115</v>
      </c>
      <c r="L889">
        <v>25000</v>
      </c>
      <c r="M889">
        <v>4</v>
      </c>
      <c r="N889">
        <v>100000</v>
      </c>
      <c r="O889">
        <v>163.92</v>
      </c>
      <c r="P889" t="s">
        <v>24</v>
      </c>
      <c r="Q889" t="s">
        <v>96</v>
      </c>
    </row>
    <row r="890" spans="1:17">
      <c r="A890" t="s">
        <v>986</v>
      </c>
      <c r="B890" t="s">
        <v>987</v>
      </c>
      <c r="C890" s="1">
        <v>45713</v>
      </c>
      <c r="D890">
        <v>29</v>
      </c>
      <c r="E890" t="s">
        <v>28</v>
      </c>
      <c r="F890" t="s">
        <v>20</v>
      </c>
      <c r="G890" t="s">
        <v>21</v>
      </c>
      <c r="H890">
        <v>3</v>
      </c>
      <c r="I890" t="s">
        <v>50</v>
      </c>
      <c r="J890">
        <v>56</v>
      </c>
      <c r="K890" t="s">
        <v>46</v>
      </c>
      <c r="L890">
        <v>4500</v>
      </c>
      <c r="M890">
        <v>14</v>
      </c>
      <c r="N890">
        <v>63000</v>
      </c>
      <c r="O890">
        <v>88.1</v>
      </c>
      <c r="P890" t="s">
        <v>24</v>
      </c>
      <c r="Q890" t="s">
        <v>96</v>
      </c>
    </row>
    <row r="891" spans="1:17">
      <c r="A891" t="s">
        <v>988</v>
      </c>
      <c r="B891" t="s">
        <v>989</v>
      </c>
      <c r="C891" s="1">
        <v>45713</v>
      </c>
      <c r="D891">
        <v>47</v>
      </c>
      <c r="E891" t="s">
        <v>213</v>
      </c>
      <c r="F891" t="s">
        <v>36</v>
      </c>
      <c r="G891" t="s">
        <v>30</v>
      </c>
      <c r="H891">
        <v>1</v>
      </c>
      <c r="I891" t="s">
        <v>37</v>
      </c>
      <c r="J891">
        <v>19</v>
      </c>
      <c r="K891" t="s">
        <v>71</v>
      </c>
      <c r="L891">
        <v>14500</v>
      </c>
      <c r="M891">
        <v>17</v>
      </c>
      <c r="N891">
        <v>246500</v>
      </c>
      <c r="O891">
        <v>30.75</v>
      </c>
      <c r="P891" t="s">
        <v>24</v>
      </c>
      <c r="Q891" t="s">
        <v>284</v>
      </c>
    </row>
    <row r="892" spans="1:17">
      <c r="A892" t="s">
        <v>988</v>
      </c>
      <c r="B892" t="s">
        <v>989</v>
      </c>
      <c r="C892" s="1">
        <v>45713</v>
      </c>
      <c r="D892">
        <v>47</v>
      </c>
      <c r="E892" t="s">
        <v>213</v>
      </c>
      <c r="F892" t="s">
        <v>29</v>
      </c>
      <c r="G892" t="s">
        <v>30</v>
      </c>
      <c r="H892">
        <v>1</v>
      </c>
      <c r="I892" t="s">
        <v>37</v>
      </c>
      <c r="J892">
        <v>19</v>
      </c>
      <c r="K892" t="s">
        <v>87</v>
      </c>
      <c r="L892">
        <v>7500</v>
      </c>
      <c r="M892">
        <v>5</v>
      </c>
      <c r="N892">
        <v>37500</v>
      </c>
      <c r="O892">
        <v>157.55000000000001</v>
      </c>
      <c r="P892" t="s">
        <v>24</v>
      </c>
      <c r="Q892" t="s">
        <v>284</v>
      </c>
    </row>
    <row r="893" spans="1:17">
      <c r="A893" t="s">
        <v>990</v>
      </c>
      <c r="B893" t="s">
        <v>991</v>
      </c>
      <c r="C893" s="1">
        <v>45741</v>
      </c>
      <c r="D893">
        <v>68</v>
      </c>
      <c r="E893" t="s">
        <v>110</v>
      </c>
      <c r="F893" t="s">
        <v>41</v>
      </c>
      <c r="G893" t="s">
        <v>30</v>
      </c>
      <c r="H893">
        <v>1</v>
      </c>
      <c r="I893" t="s">
        <v>37</v>
      </c>
      <c r="J893">
        <v>55</v>
      </c>
      <c r="K893" t="s">
        <v>42</v>
      </c>
      <c r="L893">
        <v>9000</v>
      </c>
      <c r="M893">
        <v>13</v>
      </c>
      <c r="N893">
        <v>117000</v>
      </c>
      <c r="O893">
        <v>67.989999999999995</v>
      </c>
      <c r="P893" t="s">
        <v>39</v>
      </c>
    </row>
    <row r="894" spans="1:17">
      <c r="A894" t="s">
        <v>992</v>
      </c>
      <c r="B894" t="s">
        <v>993</v>
      </c>
      <c r="C894" s="1">
        <v>45682</v>
      </c>
      <c r="D894">
        <v>71</v>
      </c>
      <c r="E894" t="s">
        <v>49</v>
      </c>
      <c r="F894" t="s">
        <v>36</v>
      </c>
      <c r="G894" t="s">
        <v>30</v>
      </c>
      <c r="H894">
        <v>2</v>
      </c>
      <c r="I894" t="s">
        <v>22</v>
      </c>
      <c r="J894">
        <v>49</v>
      </c>
      <c r="K894" t="s">
        <v>105</v>
      </c>
      <c r="L894">
        <v>75000</v>
      </c>
      <c r="M894">
        <v>18</v>
      </c>
      <c r="N894">
        <v>1350000</v>
      </c>
      <c r="O894">
        <v>80.7</v>
      </c>
      <c r="P894" t="s">
        <v>39</v>
      </c>
    </row>
    <row r="895" spans="1:17">
      <c r="A895" t="s">
        <v>994</v>
      </c>
      <c r="B895" t="s">
        <v>995</v>
      </c>
      <c r="C895" s="1">
        <v>45741</v>
      </c>
      <c r="D895">
        <v>56</v>
      </c>
      <c r="E895" t="s">
        <v>152</v>
      </c>
      <c r="F895" t="s">
        <v>29</v>
      </c>
      <c r="G895" t="s">
        <v>21</v>
      </c>
      <c r="H895">
        <v>5</v>
      </c>
      <c r="I895" t="s">
        <v>55</v>
      </c>
      <c r="J895">
        <v>53</v>
      </c>
      <c r="K895" t="s">
        <v>31</v>
      </c>
      <c r="L895">
        <v>5500</v>
      </c>
      <c r="M895">
        <v>18</v>
      </c>
      <c r="N895">
        <v>99000</v>
      </c>
      <c r="O895">
        <v>128.94999999999999</v>
      </c>
      <c r="P895" t="s">
        <v>39</v>
      </c>
    </row>
    <row r="896" spans="1:17">
      <c r="A896" t="s">
        <v>996</v>
      </c>
      <c r="B896" t="s">
        <v>997</v>
      </c>
      <c r="C896" s="1">
        <v>45741</v>
      </c>
      <c r="D896">
        <v>60</v>
      </c>
      <c r="E896" t="s">
        <v>82</v>
      </c>
      <c r="F896" t="s">
        <v>20</v>
      </c>
      <c r="G896" t="s">
        <v>21</v>
      </c>
      <c r="H896">
        <v>1</v>
      </c>
      <c r="I896" t="s">
        <v>37</v>
      </c>
      <c r="J896">
        <v>57</v>
      </c>
      <c r="K896" t="s">
        <v>51</v>
      </c>
      <c r="L896">
        <v>9000</v>
      </c>
      <c r="M896">
        <v>17</v>
      </c>
      <c r="N896">
        <v>153000</v>
      </c>
      <c r="O896">
        <v>43.14</v>
      </c>
      <c r="P896" t="s">
        <v>24</v>
      </c>
      <c r="Q896" t="s">
        <v>96</v>
      </c>
    </row>
    <row r="897" spans="1:17">
      <c r="A897" t="s">
        <v>996</v>
      </c>
      <c r="B897" t="s">
        <v>997</v>
      </c>
      <c r="C897" s="1">
        <v>45741</v>
      </c>
      <c r="D897">
        <v>60</v>
      </c>
      <c r="E897" t="s">
        <v>82</v>
      </c>
      <c r="F897" t="s">
        <v>36</v>
      </c>
      <c r="G897" t="s">
        <v>21</v>
      </c>
      <c r="H897">
        <v>1</v>
      </c>
      <c r="I897" t="s">
        <v>37</v>
      </c>
      <c r="J897">
        <v>57</v>
      </c>
      <c r="K897" t="s">
        <v>62</v>
      </c>
      <c r="L897">
        <v>24000</v>
      </c>
      <c r="M897">
        <v>6</v>
      </c>
      <c r="N897">
        <v>144000</v>
      </c>
      <c r="O897">
        <v>104.51</v>
      </c>
      <c r="P897" t="s">
        <v>24</v>
      </c>
      <c r="Q897" t="s">
        <v>96</v>
      </c>
    </row>
    <row r="898" spans="1:17">
      <c r="A898" t="s">
        <v>998</v>
      </c>
      <c r="B898" t="s">
        <v>999</v>
      </c>
      <c r="C898" s="1">
        <v>45682</v>
      </c>
      <c r="D898">
        <v>49</v>
      </c>
      <c r="E898" t="s">
        <v>189</v>
      </c>
      <c r="F898" t="s">
        <v>41</v>
      </c>
      <c r="G898" t="s">
        <v>30</v>
      </c>
      <c r="H898">
        <v>1</v>
      </c>
      <c r="I898" t="s">
        <v>37</v>
      </c>
      <c r="J898">
        <v>8</v>
      </c>
      <c r="K898" t="s">
        <v>38</v>
      </c>
      <c r="L898">
        <v>20000</v>
      </c>
      <c r="M898">
        <v>19</v>
      </c>
      <c r="N898">
        <v>380000</v>
      </c>
      <c r="O898">
        <v>161.16999999999999</v>
      </c>
      <c r="P898" t="s">
        <v>39</v>
      </c>
    </row>
    <row r="899" spans="1:17">
      <c r="A899" t="s">
        <v>998</v>
      </c>
      <c r="B899" t="s">
        <v>999</v>
      </c>
      <c r="C899" s="1">
        <v>45682</v>
      </c>
      <c r="D899">
        <v>49</v>
      </c>
      <c r="E899" t="s">
        <v>189</v>
      </c>
      <c r="F899" t="s">
        <v>20</v>
      </c>
      <c r="G899" t="s">
        <v>30</v>
      </c>
      <c r="H899">
        <v>1</v>
      </c>
      <c r="I899" t="s">
        <v>37</v>
      </c>
      <c r="J899">
        <v>8</v>
      </c>
      <c r="K899" t="s">
        <v>46</v>
      </c>
      <c r="L899">
        <v>4500</v>
      </c>
      <c r="M899">
        <v>10</v>
      </c>
      <c r="N899">
        <v>45000</v>
      </c>
      <c r="O899">
        <v>70.39</v>
      </c>
      <c r="P899" t="s">
        <v>39</v>
      </c>
    </row>
    <row r="900" spans="1:17">
      <c r="A900" t="s">
        <v>998</v>
      </c>
      <c r="B900" t="s">
        <v>999</v>
      </c>
      <c r="C900" s="1">
        <v>45682</v>
      </c>
      <c r="D900">
        <v>49</v>
      </c>
      <c r="E900" t="s">
        <v>189</v>
      </c>
      <c r="F900" t="s">
        <v>36</v>
      </c>
      <c r="G900" t="s">
        <v>30</v>
      </c>
      <c r="H900">
        <v>1</v>
      </c>
      <c r="I900" t="s">
        <v>37</v>
      </c>
      <c r="J900">
        <v>8</v>
      </c>
      <c r="K900" t="s">
        <v>65</v>
      </c>
      <c r="L900">
        <v>30000</v>
      </c>
      <c r="M900">
        <v>17</v>
      </c>
      <c r="N900">
        <v>510000</v>
      </c>
      <c r="O900">
        <v>143.01</v>
      </c>
      <c r="P900" t="s">
        <v>39</v>
      </c>
    </row>
    <row r="901" spans="1:17">
      <c r="A901" t="s">
        <v>1000</v>
      </c>
      <c r="B901" t="s">
        <v>451</v>
      </c>
      <c r="C901" s="1">
        <v>45741</v>
      </c>
      <c r="D901">
        <v>29</v>
      </c>
      <c r="E901" t="s">
        <v>258</v>
      </c>
      <c r="F901" t="s">
        <v>29</v>
      </c>
      <c r="G901" t="s">
        <v>21</v>
      </c>
      <c r="H901">
        <v>4</v>
      </c>
      <c r="I901" t="s">
        <v>114</v>
      </c>
      <c r="J901">
        <v>53</v>
      </c>
      <c r="K901" t="s">
        <v>83</v>
      </c>
      <c r="L901">
        <v>1000</v>
      </c>
      <c r="M901">
        <v>5</v>
      </c>
      <c r="N901">
        <v>5000</v>
      </c>
      <c r="O901">
        <v>12.91</v>
      </c>
      <c r="P901" t="s">
        <v>24</v>
      </c>
      <c r="Q901" t="s">
        <v>284</v>
      </c>
    </row>
    <row r="902" spans="1:17">
      <c r="A902" t="s">
        <v>1000</v>
      </c>
      <c r="B902" t="s">
        <v>451</v>
      </c>
      <c r="C902" s="1">
        <v>45741</v>
      </c>
      <c r="D902">
        <v>29</v>
      </c>
      <c r="E902" t="s">
        <v>258</v>
      </c>
      <c r="F902" t="s">
        <v>41</v>
      </c>
      <c r="G902" t="s">
        <v>21</v>
      </c>
      <c r="H902">
        <v>4</v>
      </c>
      <c r="I902" t="s">
        <v>114</v>
      </c>
      <c r="J902">
        <v>53</v>
      </c>
      <c r="K902" t="s">
        <v>71</v>
      </c>
      <c r="L902">
        <v>14500</v>
      </c>
      <c r="M902">
        <v>3</v>
      </c>
      <c r="N902">
        <v>43500</v>
      </c>
      <c r="O902">
        <v>43.35</v>
      </c>
      <c r="P902" t="s">
        <v>24</v>
      </c>
      <c r="Q902" t="s">
        <v>284</v>
      </c>
    </row>
    <row r="903" spans="1:17">
      <c r="A903" t="s">
        <v>1001</v>
      </c>
      <c r="B903" t="s">
        <v>1002</v>
      </c>
      <c r="C903" s="1">
        <v>45741</v>
      </c>
      <c r="D903">
        <v>67</v>
      </c>
      <c r="E903" t="s">
        <v>75</v>
      </c>
      <c r="F903" t="s">
        <v>29</v>
      </c>
      <c r="G903" t="s">
        <v>30</v>
      </c>
      <c r="H903">
        <v>5</v>
      </c>
      <c r="I903" t="s">
        <v>55</v>
      </c>
      <c r="J903">
        <v>56</v>
      </c>
      <c r="K903" t="s">
        <v>31</v>
      </c>
      <c r="L903">
        <v>5500</v>
      </c>
      <c r="M903">
        <v>14</v>
      </c>
      <c r="N903">
        <v>77000</v>
      </c>
      <c r="O903">
        <v>146.47999999999999</v>
      </c>
      <c r="P903" t="s">
        <v>39</v>
      </c>
    </row>
    <row r="904" spans="1:17">
      <c r="A904" t="s">
        <v>1001</v>
      </c>
      <c r="B904" t="s">
        <v>1002</v>
      </c>
      <c r="C904" s="1">
        <v>45741</v>
      </c>
      <c r="D904">
        <v>67</v>
      </c>
      <c r="E904" t="s">
        <v>75</v>
      </c>
      <c r="F904" t="s">
        <v>36</v>
      </c>
      <c r="G904" t="s">
        <v>30</v>
      </c>
      <c r="H904">
        <v>5</v>
      </c>
      <c r="I904" t="s">
        <v>55</v>
      </c>
      <c r="J904">
        <v>56</v>
      </c>
      <c r="K904" t="s">
        <v>65</v>
      </c>
      <c r="L904">
        <v>30000</v>
      </c>
      <c r="M904">
        <v>5</v>
      </c>
      <c r="N904">
        <v>150000</v>
      </c>
      <c r="O904">
        <v>29.3</v>
      </c>
      <c r="P904" t="s">
        <v>39</v>
      </c>
    </row>
    <row r="905" spans="1:17">
      <c r="A905" t="s">
        <v>1003</v>
      </c>
      <c r="B905" t="s">
        <v>1004</v>
      </c>
      <c r="C905" s="1">
        <v>45713</v>
      </c>
      <c r="D905">
        <v>74</v>
      </c>
      <c r="E905" t="s">
        <v>140</v>
      </c>
      <c r="F905" t="s">
        <v>20</v>
      </c>
      <c r="G905" t="s">
        <v>21</v>
      </c>
      <c r="H905">
        <v>4</v>
      </c>
      <c r="I905" t="s">
        <v>114</v>
      </c>
      <c r="J905">
        <v>45</v>
      </c>
      <c r="K905" t="s">
        <v>58</v>
      </c>
      <c r="L905">
        <v>16000</v>
      </c>
      <c r="M905">
        <v>14</v>
      </c>
      <c r="N905">
        <v>224000</v>
      </c>
      <c r="O905">
        <v>120.52</v>
      </c>
      <c r="P905" t="s">
        <v>39</v>
      </c>
    </row>
    <row r="906" spans="1:17">
      <c r="A906" t="s">
        <v>1003</v>
      </c>
      <c r="B906" t="s">
        <v>1004</v>
      </c>
      <c r="C906" s="1">
        <v>45713</v>
      </c>
      <c r="D906">
        <v>74</v>
      </c>
      <c r="E906" t="s">
        <v>140</v>
      </c>
      <c r="F906" t="s">
        <v>36</v>
      </c>
      <c r="G906" t="s">
        <v>21</v>
      </c>
      <c r="H906">
        <v>4</v>
      </c>
      <c r="I906" t="s">
        <v>114</v>
      </c>
      <c r="J906">
        <v>45</v>
      </c>
      <c r="K906" t="s">
        <v>38</v>
      </c>
      <c r="L906">
        <v>20000</v>
      </c>
      <c r="M906">
        <v>19</v>
      </c>
      <c r="N906">
        <v>380000</v>
      </c>
      <c r="O906">
        <v>24.61</v>
      </c>
      <c r="P906" t="s">
        <v>39</v>
      </c>
    </row>
    <row r="907" spans="1:17">
      <c r="A907" t="s">
        <v>1003</v>
      </c>
      <c r="B907" t="s">
        <v>1004</v>
      </c>
      <c r="C907" s="1">
        <v>45713</v>
      </c>
      <c r="D907">
        <v>74</v>
      </c>
      <c r="E907" t="s">
        <v>140</v>
      </c>
      <c r="F907" t="s">
        <v>29</v>
      </c>
      <c r="G907" t="s">
        <v>21</v>
      </c>
      <c r="H907">
        <v>4</v>
      </c>
      <c r="I907" t="s">
        <v>114</v>
      </c>
      <c r="J907">
        <v>45</v>
      </c>
      <c r="K907" t="s">
        <v>40</v>
      </c>
      <c r="L907">
        <v>500</v>
      </c>
      <c r="M907">
        <v>5</v>
      </c>
      <c r="N907">
        <v>2500</v>
      </c>
      <c r="O907">
        <v>8.5399999999999991</v>
      </c>
      <c r="P907" t="s">
        <v>39</v>
      </c>
    </row>
    <row r="908" spans="1:17">
      <c r="A908" t="s">
        <v>1005</v>
      </c>
      <c r="B908" t="s">
        <v>1006</v>
      </c>
      <c r="C908" s="1">
        <v>45741</v>
      </c>
      <c r="D908">
        <v>63</v>
      </c>
      <c r="E908" t="s">
        <v>149</v>
      </c>
      <c r="F908" t="s">
        <v>29</v>
      </c>
      <c r="G908" t="s">
        <v>30</v>
      </c>
      <c r="H908">
        <v>4</v>
      </c>
      <c r="I908" t="s">
        <v>114</v>
      </c>
      <c r="J908">
        <v>20</v>
      </c>
      <c r="K908" t="s">
        <v>102</v>
      </c>
      <c r="L908">
        <v>900</v>
      </c>
      <c r="M908">
        <v>10</v>
      </c>
      <c r="N908">
        <v>9000</v>
      </c>
      <c r="O908">
        <v>187.4</v>
      </c>
      <c r="P908" t="s">
        <v>24</v>
      </c>
      <c r="Q908" t="s">
        <v>265</v>
      </c>
    </row>
    <row r="909" spans="1:17">
      <c r="A909" t="s">
        <v>1007</v>
      </c>
      <c r="B909" t="s">
        <v>1008</v>
      </c>
      <c r="C909" s="1">
        <v>45682</v>
      </c>
      <c r="D909">
        <v>43</v>
      </c>
      <c r="E909" t="s">
        <v>131</v>
      </c>
      <c r="F909" t="s">
        <v>29</v>
      </c>
      <c r="G909" t="s">
        <v>30</v>
      </c>
      <c r="H909">
        <v>5</v>
      </c>
      <c r="I909" t="s">
        <v>55</v>
      </c>
      <c r="J909">
        <v>1</v>
      </c>
      <c r="K909" t="s">
        <v>31</v>
      </c>
      <c r="L909">
        <v>5500</v>
      </c>
      <c r="M909">
        <v>19</v>
      </c>
      <c r="N909">
        <v>104500</v>
      </c>
      <c r="O909">
        <v>114.83</v>
      </c>
      <c r="P909" t="s">
        <v>39</v>
      </c>
    </row>
    <row r="910" spans="1:17">
      <c r="A910" t="s">
        <v>1009</v>
      </c>
      <c r="B910" t="s">
        <v>1010</v>
      </c>
      <c r="C910" s="1">
        <v>45713</v>
      </c>
      <c r="D910">
        <v>59</v>
      </c>
      <c r="E910" t="s">
        <v>61</v>
      </c>
      <c r="F910" t="s">
        <v>29</v>
      </c>
      <c r="G910" t="s">
        <v>30</v>
      </c>
      <c r="H910">
        <v>2</v>
      </c>
      <c r="I910" t="s">
        <v>22</v>
      </c>
      <c r="J910">
        <v>54</v>
      </c>
      <c r="K910" t="s">
        <v>31</v>
      </c>
      <c r="L910">
        <v>5500</v>
      </c>
      <c r="M910">
        <v>11</v>
      </c>
      <c r="N910">
        <v>60500</v>
      </c>
      <c r="O910">
        <v>30.22</v>
      </c>
      <c r="P910" t="s">
        <v>39</v>
      </c>
    </row>
    <row r="911" spans="1:17">
      <c r="A911" t="s">
        <v>1009</v>
      </c>
      <c r="B911" t="s">
        <v>1010</v>
      </c>
      <c r="C911" s="1">
        <v>45713</v>
      </c>
      <c r="D911">
        <v>59</v>
      </c>
      <c r="E911" t="s">
        <v>61</v>
      </c>
      <c r="F911" t="s">
        <v>36</v>
      </c>
      <c r="G911" t="s">
        <v>30</v>
      </c>
      <c r="H911">
        <v>2</v>
      </c>
      <c r="I911" t="s">
        <v>22</v>
      </c>
      <c r="J911">
        <v>54</v>
      </c>
      <c r="K911" t="s">
        <v>38</v>
      </c>
      <c r="L911">
        <v>20000</v>
      </c>
      <c r="M911">
        <v>20</v>
      </c>
      <c r="N911">
        <v>400000</v>
      </c>
      <c r="O911">
        <v>160.06</v>
      </c>
      <c r="P911" t="s">
        <v>39</v>
      </c>
    </row>
    <row r="912" spans="1:17">
      <c r="A912" t="s">
        <v>1011</v>
      </c>
      <c r="B912" t="s">
        <v>1012</v>
      </c>
      <c r="C912" s="1">
        <v>45682</v>
      </c>
      <c r="D912">
        <v>65</v>
      </c>
      <c r="E912" t="s">
        <v>113</v>
      </c>
      <c r="F912" t="s">
        <v>41</v>
      </c>
      <c r="G912" t="s">
        <v>30</v>
      </c>
      <c r="H912">
        <v>4</v>
      </c>
      <c r="I912" t="s">
        <v>114</v>
      </c>
      <c r="J912">
        <v>22</v>
      </c>
      <c r="K912" t="s">
        <v>62</v>
      </c>
      <c r="L912">
        <v>24000</v>
      </c>
      <c r="M912">
        <v>10</v>
      </c>
      <c r="N912">
        <v>240000</v>
      </c>
      <c r="O912">
        <v>126.21</v>
      </c>
      <c r="P912" t="s">
        <v>39</v>
      </c>
    </row>
    <row r="913" spans="1:17">
      <c r="A913" t="s">
        <v>1011</v>
      </c>
      <c r="B913" t="s">
        <v>1012</v>
      </c>
      <c r="C913" s="1">
        <v>45682</v>
      </c>
      <c r="D913">
        <v>65</v>
      </c>
      <c r="E913" t="s">
        <v>113</v>
      </c>
      <c r="F913" t="s">
        <v>29</v>
      </c>
      <c r="G913" t="s">
        <v>30</v>
      </c>
      <c r="H913">
        <v>4</v>
      </c>
      <c r="I913" t="s">
        <v>114</v>
      </c>
      <c r="J913">
        <v>22</v>
      </c>
      <c r="K913" t="s">
        <v>193</v>
      </c>
      <c r="L913">
        <v>6500</v>
      </c>
      <c r="M913">
        <v>18</v>
      </c>
      <c r="N913">
        <v>117000</v>
      </c>
      <c r="O913">
        <v>129.21</v>
      </c>
      <c r="P913" t="s">
        <v>39</v>
      </c>
    </row>
    <row r="914" spans="1:17">
      <c r="A914" t="s">
        <v>1011</v>
      </c>
      <c r="B914" t="s">
        <v>1012</v>
      </c>
      <c r="C914" s="1">
        <v>45682</v>
      </c>
      <c r="D914">
        <v>65</v>
      </c>
      <c r="E914" t="s">
        <v>113</v>
      </c>
      <c r="F914" t="s">
        <v>36</v>
      </c>
      <c r="G914" t="s">
        <v>30</v>
      </c>
      <c r="H914">
        <v>4</v>
      </c>
      <c r="I914" t="s">
        <v>114</v>
      </c>
      <c r="J914">
        <v>22</v>
      </c>
      <c r="K914" t="s">
        <v>38</v>
      </c>
      <c r="L914">
        <v>20000</v>
      </c>
      <c r="M914">
        <v>20</v>
      </c>
      <c r="N914">
        <v>400000</v>
      </c>
      <c r="O914">
        <v>38.89</v>
      </c>
      <c r="P914" t="s">
        <v>39</v>
      </c>
    </row>
    <row r="915" spans="1:17">
      <c r="A915" t="s">
        <v>1013</v>
      </c>
      <c r="B915" t="s">
        <v>1014</v>
      </c>
      <c r="C915" s="1">
        <v>45682</v>
      </c>
      <c r="D915">
        <v>22</v>
      </c>
      <c r="E915" t="s">
        <v>75</v>
      </c>
      <c r="F915" t="s">
        <v>20</v>
      </c>
      <c r="G915" t="s">
        <v>21</v>
      </c>
      <c r="H915">
        <v>5</v>
      </c>
      <c r="I915" t="s">
        <v>55</v>
      </c>
      <c r="J915">
        <v>49</v>
      </c>
      <c r="K915" t="s">
        <v>58</v>
      </c>
      <c r="L915">
        <v>16000</v>
      </c>
      <c r="M915">
        <v>7</v>
      </c>
      <c r="N915">
        <v>112000</v>
      </c>
      <c r="O915">
        <v>55.36</v>
      </c>
      <c r="P915" t="s">
        <v>39</v>
      </c>
    </row>
    <row r="916" spans="1:17">
      <c r="A916" t="s">
        <v>1015</v>
      </c>
      <c r="B916" t="s">
        <v>1016</v>
      </c>
      <c r="C916" s="1">
        <v>45682</v>
      </c>
      <c r="D916">
        <v>72</v>
      </c>
      <c r="E916" t="s">
        <v>299</v>
      </c>
      <c r="F916" t="s">
        <v>36</v>
      </c>
      <c r="G916" t="s">
        <v>30</v>
      </c>
      <c r="H916">
        <v>4</v>
      </c>
      <c r="I916" t="s">
        <v>114</v>
      </c>
      <c r="J916">
        <v>26</v>
      </c>
      <c r="K916" t="s">
        <v>105</v>
      </c>
      <c r="L916">
        <v>75000</v>
      </c>
      <c r="M916">
        <v>1</v>
      </c>
      <c r="N916">
        <v>75000</v>
      </c>
      <c r="O916">
        <v>36.51</v>
      </c>
      <c r="P916" t="s">
        <v>39</v>
      </c>
    </row>
    <row r="917" spans="1:17">
      <c r="A917" t="s">
        <v>1017</v>
      </c>
      <c r="B917" t="s">
        <v>1018</v>
      </c>
      <c r="C917" s="1">
        <v>45682</v>
      </c>
      <c r="D917">
        <v>56</v>
      </c>
      <c r="E917" t="s">
        <v>61</v>
      </c>
      <c r="F917" t="s">
        <v>20</v>
      </c>
      <c r="G917" t="s">
        <v>30</v>
      </c>
      <c r="H917">
        <v>1</v>
      </c>
      <c r="I917" t="s">
        <v>37</v>
      </c>
      <c r="J917">
        <v>6</v>
      </c>
      <c r="K917" t="s">
        <v>51</v>
      </c>
      <c r="L917">
        <v>9000</v>
      </c>
      <c r="M917">
        <v>5</v>
      </c>
      <c r="N917">
        <v>45000</v>
      </c>
      <c r="O917">
        <v>153.78</v>
      </c>
      <c r="P917" t="s">
        <v>39</v>
      </c>
    </row>
    <row r="918" spans="1:17">
      <c r="A918" t="s">
        <v>1017</v>
      </c>
      <c r="B918" t="s">
        <v>1018</v>
      </c>
      <c r="C918" s="1">
        <v>45682</v>
      </c>
      <c r="D918">
        <v>56</v>
      </c>
      <c r="E918" t="s">
        <v>61</v>
      </c>
      <c r="F918" t="s">
        <v>41</v>
      </c>
      <c r="G918" t="s">
        <v>30</v>
      </c>
      <c r="H918">
        <v>1</v>
      </c>
      <c r="I918" t="s">
        <v>37</v>
      </c>
      <c r="J918">
        <v>6</v>
      </c>
      <c r="K918" t="s">
        <v>65</v>
      </c>
      <c r="L918">
        <v>30000</v>
      </c>
      <c r="M918">
        <v>6</v>
      </c>
      <c r="N918">
        <v>180000</v>
      </c>
      <c r="O918">
        <v>190.46</v>
      </c>
      <c r="P918" t="s">
        <v>39</v>
      </c>
    </row>
    <row r="919" spans="1:17">
      <c r="A919" t="s">
        <v>1019</v>
      </c>
      <c r="B919" t="s">
        <v>1020</v>
      </c>
      <c r="C919" s="1">
        <v>45682</v>
      </c>
      <c r="D919">
        <v>57</v>
      </c>
      <c r="E919" t="s">
        <v>131</v>
      </c>
      <c r="F919" t="s">
        <v>20</v>
      </c>
      <c r="G919" t="s">
        <v>21</v>
      </c>
      <c r="H919">
        <v>3</v>
      </c>
      <c r="I919" t="s">
        <v>50</v>
      </c>
      <c r="J919">
        <v>46</v>
      </c>
      <c r="K919" t="s">
        <v>51</v>
      </c>
      <c r="L919">
        <v>9000</v>
      </c>
      <c r="M919">
        <v>4</v>
      </c>
      <c r="N919">
        <v>36000</v>
      </c>
      <c r="O919">
        <v>51.96</v>
      </c>
      <c r="P919" t="s">
        <v>39</v>
      </c>
    </row>
    <row r="920" spans="1:17">
      <c r="A920" t="s">
        <v>1019</v>
      </c>
      <c r="B920" t="s">
        <v>1020</v>
      </c>
      <c r="C920" s="1">
        <v>45682</v>
      </c>
      <c r="D920">
        <v>57</v>
      </c>
      <c r="E920" t="s">
        <v>131</v>
      </c>
      <c r="F920" t="s">
        <v>29</v>
      </c>
      <c r="G920" t="s">
        <v>21</v>
      </c>
      <c r="H920">
        <v>3</v>
      </c>
      <c r="I920" t="s">
        <v>50</v>
      </c>
      <c r="J920">
        <v>46</v>
      </c>
      <c r="K920" t="s">
        <v>102</v>
      </c>
      <c r="L920">
        <v>900</v>
      </c>
      <c r="M920">
        <v>20</v>
      </c>
      <c r="N920">
        <v>18000</v>
      </c>
      <c r="O920">
        <v>40.909999999999997</v>
      </c>
      <c r="P920" t="s">
        <v>39</v>
      </c>
    </row>
    <row r="921" spans="1:17">
      <c r="A921" t="s">
        <v>1021</v>
      </c>
      <c r="B921" t="s">
        <v>1022</v>
      </c>
      <c r="C921" s="1">
        <v>45741</v>
      </c>
      <c r="D921">
        <v>79</v>
      </c>
      <c r="E921" t="s">
        <v>189</v>
      </c>
      <c r="F921" t="s">
        <v>29</v>
      </c>
      <c r="G921" t="s">
        <v>30</v>
      </c>
      <c r="H921">
        <v>1</v>
      </c>
      <c r="I921" t="s">
        <v>37</v>
      </c>
      <c r="J921">
        <v>8</v>
      </c>
      <c r="K921" t="s">
        <v>102</v>
      </c>
      <c r="L921">
        <v>900</v>
      </c>
      <c r="M921">
        <v>8</v>
      </c>
      <c r="N921">
        <v>7200</v>
      </c>
      <c r="O921">
        <v>81.8</v>
      </c>
      <c r="P921" t="s">
        <v>39</v>
      </c>
    </row>
    <row r="922" spans="1:17">
      <c r="A922" t="s">
        <v>1021</v>
      </c>
      <c r="B922" t="s">
        <v>1022</v>
      </c>
      <c r="C922" s="1">
        <v>45741</v>
      </c>
      <c r="D922">
        <v>79</v>
      </c>
      <c r="E922" t="s">
        <v>189</v>
      </c>
      <c r="F922" t="s">
        <v>41</v>
      </c>
      <c r="G922" t="s">
        <v>30</v>
      </c>
      <c r="H922">
        <v>1</v>
      </c>
      <c r="I922" t="s">
        <v>37</v>
      </c>
      <c r="J922">
        <v>8</v>
      </c>
      <c r="K922" t="s">
        <v>42</v>
      </c>
      <c r="L922">
        <v>9000</v>
      </c>
      <c r="M922">
        <v>19</v>
      </c>
      <c r="N922">
        <v>171000</v>
      </c>
      <c r="O922">
        <v>54.2</v>
      </c>
      <c r="P922" t="s">
        <v>39</v>
      </c>
    </row>
    <row r="923" spans="1:17">
      <c r="A923" t="s">
        <v>1021</v>
      </c>
      <c r="B923" t="s">
        <v>1022</v>
      </c>
      <c r="C923" s="1">
        <v>45741</v>
      </c>
      <c r="D923">
        <v>79</v>
      </c>
      <c r="E923" t="s">
        <v>189</v>
      </c>
      <c r="F923" t="s">
        <v>20</v>
      </c>
      <c r="G923" t="s">
        <v>30</v>
      </c>
      <c r="H923">
        <v>1</v>
      </c>
      <c r="I923" t="s">
        <v>37</v>
      </c>
      <c r="J923">
        <v>8</v>
      </c>
      <c r="K923" t="s">
        <v>58</v>
      </c>
      <c r="L923">
        <v>16000</v>
      </c>
      <c r="M923">
        <v>18</v>
      </c>
      <c r="N923">
        <v>288000</v>
      </c>
      <c r="O923">
        <v>49.64</v>
      </c>
      <c r="P923" t="s">
        <v>39</v>
      </c>
    </row>
    <row r="924" spans="1:17">
      <c r="A924" t="s">
        <v>1023</v>
      </c>
      <c r="B924" t="s">
        <v>1024</v>
      </c>
      <c r="C924" s="1">
        <v>45713</v>
      </c>
      <c r="D924">
        <v>54</v>
      </c>
      <c r="E924" t="s">
        <v>110</v>
      </c>
      <c r="F924" t="s">
        <v>20</v>
      </c>
      <c r="G924" t="s">
        <v>30</v>
      </c>
      <c r="H924">
        <v>2</v>
      </c>
      <c r="I924" t="s">
        <v>22</v>
      </c>
      <c r="J924">
        <v>6</v>
      </c>
      <c r="K924" t="s">
        <v>23</v>
      </c>
      <c r="L924">
        <v>35000</v>
      </c>
      <c r="M924">
        <v>18</v>
      </c>
      <c r="N924">
        <v>630000</v>
      </c>
      <c r="O924">
        <v>192.29</v>
      </c>
      <c r="P924" t="s">
        <v>39</v>
      </c>
    </row>
    <row r="925" spans="1:17">
      <c r="A925" t="s">
        <v>1025</v>
      </c>
      <c r="B925" t="s">
        <v>1026</v>
      </c>
      <c r="C925" s="1">
        <v>45741</v>
      </c>
      <c r="D925">
        <v>21</v>
      </c>
      <c r="E925" t="s">
        <v>452</v>
      </c>
      <c r="F925" t="s">
        <v>36</v>
      </c>
      <c r="G925" t="s">
        <v>30</v>
      </c>
      <c r="H925">
        <v>2</v>
      </c>
      <c r="I925" t="s">
        <v>22</v>
      </c>
      <c r="J925">
        <v>54</v>
      </c>
      <c r="K925" t="s">
        <v>105</v>
      </c>
      <c r="L925">
        <v>75000</v>
      </c>
      <c r="M925">
        <v>7</v>
      </c>
      <c r="N925">
        <v>525000</v>
      </c>
      <c r="O925">
        <v>199.85</v>
      </c>
      <c r="P925" t="s">
        <v>24</v>
      </c>
      <c r="Q925" t="s">
        <v>167</v>
      </c>
    </row>
    <row r="926" spans="1:17">
      <c r="A926" t="s">
        <v>1025</v>
      </c>
      <c r="B926" t="s">
        <v>1026</v>
      </c>
      <c r="C926" s="1">
        <v>45741</v>
      </c>
      <c r="D926">
        <v>21</v>
      </c>
      <c r="E926" t="s">
        <v>452</v>
      </c>
      <c r="F926" t="s">
        <v>29</v>
      </c>
      <c r="G926" t="s">
        <v>30</v>
      </c>
      <c r="H926">
        <v>2</v>
      </c>
      <c r="I926" t="s">
        <v>22</v>
      </c>
      <c r="J926">
        <v>54</v>
      </c>
      <c r="K926" t="s">
        <v>193</v>
      </c>
      <c r="L926">
        <v>6500</v>
      </c>
      <c r="M926">
        <v>6</v>
      </c>
      <c r="N926">
        <v>39000</v>
      </c>
      <c r="O926">
        <v>56.62</v>
      </c>
      <c r="P926" t="s">
        <v>24</v>
      </c>
      <c r="Q926" t="s">
        <v>167</v>
      </c>
    </row>
    <row r="927" spans="1:17">
      <c r="A927" t="s">
        <v>1027</v>
      </c>
      <c r="B927" t="s">
        <v>1028</v>
      </c>
      <c r="C927" s="1">
        <v>45682</v>
      </c>
      <c r="D927">
        <v>24</v>
      </c>
      <c r="E927" t="s">
        <v>149</v>
      </c>
      <c r="F927" t="s">
        <v>29</v>
      </c>
      <c r="G927" t="s">
        <v>21</v>
      </c>
      <c r="H927">
        <v>2</v>
      </c>
      <c r="I927" t="s">
        <v>22</v>
      </c>
      <c r="J927">
        <v>26</v>
      </c>
      <c r="K927" t="s">
        <v>193</v>
      </c>
      <c r="L927">
        <v>6500</v>
      </c>
      <c r="M927">
        <v>11</v>
      </c>
      <c r="N927">
        <v>71500</v>
      </c>
      <c r="O927">
        <v>191.5</v>
      </c>
      <c r="P927" t="s">
        <v>39</v>
      </c>
    </row>
    <row r="928" spans="1:17">
      <c r="A928" t="s">
        <v>1027</v>
      </c>
      <c r="B928" t="s">
        <v>1028</v>
      </c>
      <c r="C928" s="1">
        <v>45682</v>
      </c>
      <c r="D928">
        <v>24</v>
      </c>
      <c r="E928" t="s">
        <v>149</v>
      </c>
      <c r="F928" t="s">
        <v>41</v>
      </c>
      <c r="G928" t="s">
        <v>21</v>
      </c>
      <c r="H928">
        <v>2</v>
      </c>
      <c r="I928" t="s">
        <v>22</v>
      </c>
      <c r="J928">
        <v>26</v>
      </c>
      <c r="K928" t="s">
        <v>65</v>
      </c>
      <c r="L928">
        <v>30000</v>
      </c>
      <c r="M928">
        <v>15</v>
      </c>
      <c r="N928">
        <v>450000</v>
      </c>
      <c r="O928">
        <v>127.22</v>
      </c>
      <c r="P928" t="s">
        <v>39</v>
      </c>
    </row>
    <row r="929" spans="1:17">
      <c r="A929" t="s">
        <v>1029</v>
      </c>
      <c r="B929" t="s">
        <v>1030</v>
      </c>
      <c r="C929" s="1">
        <v>45682</v>
      </c>
      <c r="D929">
        <v>47</v>
      </c>
      <c r="E929" t="s">
        <v>258</v>
      </c>
      <c r="F929" t="s">
        <v>20</v>
      </c>
      <c r="G929" t="s">
        <v>30</v>
      </c>
      <c r="H929">
        <v>5</v>
      </c>
      <c r="I929" t="s">
        <v>55</v>
      </c>
      <c r="J929">
        <v>14</v>
      </c>
      <c r="K929" t="s">
        <v>23</v>
      </c>
      <c r="L929">
        <v>35000</v>
      </c>
      <c r="M929">
        <v>1</v>
      </c>
      <c r="N929">
        <v>35000</v>
      </c>
      <c r="O929">
        <v>1.35</v>
      </c>
      <c r="P929" t="s">
        <v>39</v>
      </c>
    </row>
    <row r="930" spans="1:17">
      <c r="A930" t="s">
        <v>1029</v>
      </c>
      <c r="B930" t="s">
        <v>1030</v>
      </c>
      <c r="C930" s="1">
        <v>45682</v>
      </c>
      <c r="D930">
        <v>47</v>
      </c>
      <c r="E930" t="s">
        <v>258</v>
      </c>
      <c r="F930" t="s">
        <v>36</v>
      </c>
      <c r="G930" t="s">
        <v>30</v>
      </c>
      <c r="H930">
        <v>5</v>
      </c>
      <c r="I930" t="s">
        <v>55</v>
      </c>
      <c r="J930">
        <v>14</v>
      </c>
      <c r="K930" t="s">
        <v>65</v>
      </c>
      <c r="L930">
        <v>30000</v>
      </c>
      <c r="M930">
        <v>16</v>
      </c>
      <c r="N930">
        <v>480000</v>
      </c>
      <c r="O930">
        <v>82.93</v>
      </c>
      <c r="P930" t="s">
        <v>39</v>
      </c>
    </row>
    <row r="931" spans="1:17">
      <c r="A931" t="s">
        <v>1029</v>
      </c>
      <c r="B931" t="s">
        <v>1030</v>
      </c>
      <c r="C931" s="1">
        <v>45682</v>
      </c>
      <c r="D931">
        <v>47</v>
      </c>
      <c r="E931" t="s">
        <v>258</v>
      </c>
      <c r="F931" t="s">
        <v>41</v>
      </c>
      <c r="G931" t="s">
        <v>30</v>
      </c>
      <c r="H931">
        <v>5</v>
      </c>
      <c r="I931" t="s">
        <v>55</v>
      </c>
      <c r="J931">
        <v>14</v>
      </c>
      <c r="K931" t="s">
        <v>71</v>
      </c>
      <c r="L931">
        <v>14500</v>
      </c>
      <c r="M931">
        <v>3</v>
      </c>
      <c r="N931">
        <v>43500</v>
      </c>
      <c r="O931">
        <v>107.86</v>
      </c>
      <c r="P931" t="s">
        <v>39</v>
      </c>
    </row>
    <row r="932" spans="1:17">
      <c r="A932" t="s">
        <v>1031</v>
      </c>
      <c r="B932" t="s">
        <v>1032</v>
      </c>
      <c r="C932" s="1">
        <v>45682</v>
      </c>
      <c r="D932">
        <v>75</v>
      </c>
      <c r="E932" t="s">
        <v>45</v>
      </c>
      <c r="F932" t="s">
        <v>36</v>
      </c>
      <c r="G932" t="s">
        <v>21</v>
      </c>
      <c r="H932">
        <v>2</v>
      </c>
      <c r="I932" t="s">
        <v>22</v>
      </c>
      <c r="J932">
        <v>29</v>
      </c>
      <c r="K932" t="s">
        <v>38</v>
      </c>
      <c r="L932">
        <v>20000</v>
      </c>
      <c r="M932">
        <v>10</v>
      </c>
      <c r="N932">
        <v>200000</v>
      </c>
      <c r="O932">
        <v>163.35</v>
      </c>
      <c r="P932" t="s">
        <v>39</v>
      </c>
    </row>
    <row r="933" spans="1:17">
      <c r="A933" t="s">
        <v>1031</v>
      </c>
      <c r="B933" t="s">
        <v>1032</v>
      </c>
      <c r="C933" s="1">
        <v>45682</v>
      </c>
      <c r="D933">
        <v>75</v>
      </c>
      <c r="E933" t="s">
        <v>45</v>
      </c>
      <c r="F933" t="s">
        <v>41</v>
      </c>
      <c r="G933" t="s">
        <v>21</v>
      </c>
      <c r="H933">
        <v>2</v>
      </c>
      <c r="I933" t="s">
        <v>22</v>
      </c>
      <c r="J933">
        <v>29</v>
      </c>
      <c r="K933" t="s">
        <v>38</v>
      </c>
      <c r="L933">
        <v>20000</v>
      </c>
      <c r="M933">
        <v>16</v>
      </c>
      <c r="N933">
        <v>320000</v>
      </c>
      <c r="O933">
        <v>47.23</v>
      </c>
      <c r="P933" t="s">
        <v>39</v>
      </c>
    </row>
    <row r="934" spans="1:17">
      <c r="A934" t="s">
        <v>1033</v>
      </c>
      <c r="B934" t="s">
        <v>1034</v>
      </c>
      <c r="C934" s="1">
        <v>45713</v>
      </c>
      <c r="D934">
        <v>20</v>
      </c>
      <c r="E934" t="s">
        <v>192</v>
      </c>
      <c r="F934" t="s">
        <v>29</v>
      </c>
      <c r="G934" t="s">
        <v>30</v>
      </c>
      <c r="H934">
        <v>1</v>
      </c>
      <c r="I934" t="s">
        <v>37</v>
      </c>
      <c r="J934">
        <v>58</v>
      </c>
      <c r="K934" t="s">
        <v>193</v>
      </c>
      <c r="L934">
        <v>6500</v>
      </c>
      <c r="M934">
        <v>18</v>
      </c>
      <c r="N934">
        <v>117000</v>
      </c>
      <c r="O934">
        <v>99.06</v>
      </c>
      <c r="P934" t="s">
        <v>24</v>
      </c>
      <c r="Q934" t="s">
        <v>32</v>
      </c>
    </row>
    <row r="935" spans="1:17">
      <c r="A935" t="s">
        <v>1033</v>
      </c>
      <c r="B935" t="s">
        <v>1034</v>
      </c>
      <c r="C935" s="1">
        <v>45713</v>
      </c>
      <c r="D935">
        <v>20</v>
      </c>
      <c r="E935" t="s">
        <v>192</v>
      </c>
      <c r="F935" t="s">
        <v>41</v>
      </c>
      <c r="G935" t="s">
        <v>30</v>
      </c>
      <c r="H935">
        <v>1</v>
      </c>
      <c r="I935" t="s">
        <v>37</v>
      </c>
      <c r="J935">
        <v>58</v>
      </c>
      <c r="K935" t="s">
        <v>38</v>
      </c>
      <c r="L935">
        <v>20000</v>
      </c>
      <c r="M935">
        <v>19</v>
      </c>
      <c r="N935">
        <v>380000</v>
      </c>
      <c r="O935">
        <v>132.13999999999999</v>
      </c>
      <c r="P935" t="s">
        <v>24</v>
      </c>
      <c r="Q935" t="s">
        <v>32</v>
      </c>
    </row>
    <row r="936" spans="1:17">
      <c r="A936" t="s">
        <v>1033</v>
      </c>
      <c r="B936" t="s">
        <v>1034</v>
      </c>
      <c r="C936" s="1">
        <v>45713</v>
      </c>
      <c r="D936">
        <v>20</v>
      </c>
      <c r="E936" t="s">
        <v>192</v>
      </c>
      <c r="F936" t="s">
        <v>20</v>
      </c>
      <c r="G936" t="s">
        <v>30</v>
      </c>
      <c r="H936">
        <v>1</v>
      </c>
      <c r="I936" t="s">
        <v>37</v>
      </c>
      <c r="J936">
        <v>58</v>
      </c>
      <c r="K936" t="s">
        <v>46</v>
      </c>
      <c r="L936">
        <v>4500</v>
      </c>
      <c r="M936">
        <v>5</v>
      </c>
      <c r="N936">
        <v>22500</v>
      </c>
      <c r="O936">
        <v>13.54</v>
      </c>
      <c r="P936" t="s">
        <v>24</v>
      </c>
      <c r="Q936" t="s">
        <v>32</v>
      </c>
    </row>
    <row r="937" spans="1:17">
      <c r="A937" t="s">
        <v>1035</v>
      </c>
      <c r="B937" t="s">
        <v>1036</v>
      </c>
      <c r="C937" s="1">
        <v>45741</v>
      </c>
      <c r="D937">
        <v>32</v>
      </c>
      <c r="E937" t="s">
        <v>143</v>
      </c>
      <c r="F937" t="s">
        <v>36</v>
      </c>
      <c r="G937" t="s">
        <v>21</v>
      </c>
      <c r="H937">
        <v>2</v>
      </c>
      <c r="I937" t="s">
        <v>22</v>
      </c>
      <c r="J937">
        <v>57</v>
      </c>
      <c r="K937" t="s">
        <v>57</v>
      </c>
      <c r="L937">
        <v>150000</v>
      </c>
      <c r="M937">
        <v>14</v>
      </c>
      <c r="N937">
        <v>2100000</v>
      </c>
      <c r="O937">
        <v>0.89</v>
      </c>
      <c r="P937" t="s">
        <v>39</v>
      </c>
    </row>
    <row r="938" spans="1:17">
      <c r="A938" t="s">
        <v>1037</v>
      </c>
      <c r="B938" t="s">
        <v>1038</v>
      </c>
      <c r="C938" s="1">
        <v>45682</v>
      </c>
      <c r="D938">
        <v>57</v>
      </c>
      <c r="E938" t="s">
        <v>19</v>
      </c>
      <c r="F938" t="s">
        <v>41</v>
      </c>
      <c r="G938" t="s">
        <v>30</v>
      </c>
      <c r="H938">
        <v>5</v>
      </c>
      <c r="I938" t="s">
        <v>55</v>
      </c>
      <c r="J938">
        <v>18</v>
      </c>
      <c r="K938" t="s">
        <v>38</v>
      </c>
      <c r="L938">
        <v>20000</v>
      </c>
      <c r="M938">
        <v>14</v>
      </c>
      <c r="N938">
        <v>280000</v>
      </c>
      <c r="O938">
        <v>9.8699999999999992</v>
      </c>
      <c r="P938" t="s">
        <v>39</v>
      </c>
    </row>
    <row r="939" spans="1:17">
      <c r="A939" t="s">
        <v>1037</v>
      </c>
      <c r="B939" t="s">
        <v>1038</v>
      </c>
      <c r="C939" s="1">
        <v>45682</v>
      </c>
      <c r="D939">
        <v>57</v>
      </c>
      <c r="E939" t="s">
        <v>19</v>
      </c>
      <c r="F939" t="s">
        <v>36</v>
      </c>
      <c r="G939" t="s">
        <v>30</v>
      </c>
      <c r="H939">
        <v>5</v>
      </c>
      <c r="I939" t="s">
        <v>55</v>
      </c>
      <c r="J939">
        <v>18</v>
      </c>
      <c r="K939" t="s">
        <v>57</v>
      </c>
      <c r="L939">
        <v>150000</v>
      </c>
      <c r="M939">
        <v>13</v>
      </c>
      <c r="N939">
        <v>1950000</v>
      </c>
      <c r="O939">
        <v>63.59</v>
      </c>
      <c r="P939" t="s">
        <v>39</v>
      </c>
    </row>
    <row r="940" spans="1:17">
      <c r="A940" t="s">
        <v>1039</v>
      </c>
      <c r="B940" t="s">
        <v>796</v>
      </c>
      <c r="C940" s="1">
        <v>45713</v>
      </c>
      <c r="D940">
        <v>58</v>
      </c>
      <c r="E940" t="s">
        <v>299</v>
      </c>
      <c r="F940" t="s">
        <v>20</v>
      </c>
      <c r="G940" t="s">
        <v>21</v>
      </c>
      <c r="H940">
        <v>4</v>
      </c>
      <c r="I940" t="s">
        <v>114</v>
      </c>
      <c r="J940">
        <v>48</v>
      </c>
      <c r="K940" t="s">
        <v>46</v>
      </c>
      <c r="L940">
        <v>4500</v>
      </c>
      <c r="M940">
        <v>3</v>
      </c>
      <c r="N940">
        <v>13500</v>
      </c>
      <c r="O940">
        <v>66.180000000000007</v>
      </c>
      <c r="P940" t="s">
        <v>39</v>
      </c>
    </row>
    <row r="941" spans="1:17">
      <c r="A941" t="s">
        <v>1040</v>
      </c>
      <c r="B941" t="s">
        <v>1041</v>
      </c>
      <c r="C941" s="1">
        <v>45682</v>
      </c>
      <c r="D941">
        <v>76</v>
      </c>
      <c r="E941" t="s">
        <v>70</v>
      </c>
      <c r="F941" t="s">
        <v>41</v>
      </c>
      <c r="G941" t="s">
        <v>30</v>
      </c>
      <c r="H941">
        <v>3</v>
      </c>
      <c r="I941" t="s">
        <v>50</v>
      </c>
      <c r="J941">
        <v>54</v>
      </c>
      <c r="K941" t="s">
        <v>62</v>
      </c>
      <c r="L941">
        <v>24000</v>
      </c>
      <c r="M941">
        <v>4</v>
      </c>
      <c r="N941">
        <v>96000</v>
      </c>
      <c r="O941">
        <v>124.1</v>
      </c>
      <c r="P941" t="s">
        <v>39</v>
      </c>
    </row>
    <row r="942" spans="1:17">
      <c r="A942" t="s">
        <v>1042</v>
      </c>
      <c r="B942" t="s">
        <v>1043</v>
      </c>
      <c r="C942" s="1">
        <v>45682</v>
      </c>
      <c r="D942">
        <v>31</v>
      </c>
      <c r="E942" t="s">
        <v>299</v>
      </c>
      <c r="F942" t="s">
        <v>41</v>
      </c>
      <c r="G942" t="s">
        <v>21</v>
      </c>
      <c r="H942">
        <v>4</v>
      </c>
      <c r="I942" t="s">
        <v>114</v>
      </c>
      <c r="J942">
        <v>59</v>
      </c>
      <c r="K942" t="s">
        <v>71</v>
      </c>
      <c r="L942">
        <v>14500</v>
      </c>
      <c r="M942">
        <v>20</v>
      </c>
      <c r="N942">
        <v>290000</v>
      </c>
      <c r="O942">
        <v>11.43</v>
      </c>
      <c r="P942" t="s">
        <v>39</v>
      </c>
    </row>
    <row r="943" spans="1:17">
      <c r="A943" t="s">
        <v>1042</v>
      </c>
      <c r="B943" t="s">
        <v>1043</v>
      </c>
      <c r="C943" s="1">
        <v>45682</v>
      </c>
      <c r="D943">
        <v>31</v>
      </c>
      <c r="E943" t="s">
        <v>299</v>
      </c>
      <c r="F943" t="s">
        <v>29</v>
      </c>
      <c r="G943" t="s">
        <v>21</v>
      </c>
      <c r="H943">
        <v>4</v>
      </c>
      <c r="I943" t="s">
        <v>114</v>
      </c>
      <c r="J943">
        <v>59</v>
      </c>
      <c r="K943" t="s">
        <v>87</v>
      </c>
      <c r="L943">
        <v>7500</v>
      </c>
      <c r="M943">
        <v>2</v>
      </c>
      <c r="N943">
        <v>15000</v>
      </c>
      <c r="O943">
        <v>13.63</v>
      </c>
      <c r="P943" t="s">
        <v>39</v>
      </c>
    </row>
    <row r="944" spans="1:17">
      <c r="A944" t="s">
        <v>1042</v>
      </c>
      <c r="B944" t="s">
        <v>1043</v>
      </c>
      <c r="C944" s="1">
        <v>45682</v>
      </c>
      <c r="D944">
        <v>31</v>
      </c>
      <c r="E944" t="s">
        <v>299</v>
      </c>
      <c r="F944" t="s">
        <v>36</v>
      </c>
      <c r="G944" t="s">
        <v>21</v>
      </c>
      <c r="H944">
        <v>4</v>
      </c>
      <c r="I944" t="s">
        <v>114</v>
      </c>
      <c r="J944">
        <v>59</v>
      </c>
      <c r="K944" t="s">
        <v>42</v>
      </c>
      <c r="L944">
        <v>9000</v>
      </c>
      <c r="M944">
        <v>13</v>
      </c>
      <c r="N944">
        <v>117000</v>
      </c>
      <c r="O944">
        <v>59.34</v>
      </c>
      <c r="P944" t="s">
        <v>39</v>
      </c>
    </row>
    <row r="945" spans="1:17">
      <c r="A945" t="s">
        <v>1044</v>
      </c>
      <c r="B945" t="s">
        <v>1045</v>
      </c>
      <c r="C945" s="1">
        <v>45682</v>
      </c>
      <c r="D945">
        <v>28</v>
      </c>
      <c r="E945" t="s">
        <v>110</v>
      </c>
      <c r="F945" t="s">
        <v>41</v>
      </c>
      <c r="G945" t="s">
        <v>21</v>
      </c>
      <c r="H945">
        <v>4</v>
      </c>
      <c r="I945" t="s">
        <v>114</v>
      </c>
      <c r="J945">
        <v>56</v>
      </c>
      <c r="K945" t="s">
        <v>42</v>
      </c>
      <c r="L945">
        <v>9000</v>
      </c>
      <c r="M945">
        <v>11</v>
      </c>
      <c r="N945">
        <v>99000</v>
      </c>
      <c r="O945">
        <v>91.09</v>
      </c>
      <c r="P945" t="s">
        <v>39</v>
      </c>
    </row>
    <row r="946" spans="1:17">
      <c r="A946" t="s">
        <v>1044</v>
      </c>
      <c r="B946" t="s">
        <v>1045</v>
      </c>
      <c r="C946" s="1">
        <v>45682</v>
      </c>
      <c r="D946">
        <v>28</v>
      </c>
      <c r="E946" t="s">
        <v>110</v>
      </c>
      <c r="F946" t="s">
        <v>20</v>
      </c>
      <c r="G946" t="s">
        <v>21</v>
      </c>
      <c r="H946">
        <v>4</v>
      </c>
      <c r="I946" t="s">
        <v>114</v>
      </c>
      <c r="J946">
        <v>56</v>
      </c>
      <c r="K946" t="s">
        <v>46</v>
      </c>
      <c r="L946">
        <v>4500</v>
      </c>
      <c r="M946">
        <v>1</v>
      </c>
      <c r="N946">
        <v>4500</v>
      </c>
      <c r="O946">
        <v>22.05</v>
      </c>
      <c r="P946" t="s">
        <v>39</v>
      </c>
    </row>
    <row r="947" spans="1:17">
      <c r="A947" t="s">
        <v>1046</v>
      </c>
      <c r="B947" t="s">
        <v>1047</v>
      </c>
      <c r="C947" s="1">
        <v>45682</v>
      </c>
      <c r="D947">
        <v>40</v>
      </c>
      <c r="E947" t="s">
        <v>140</v>
      </c>
      <c r="F947" t="s">
        <v>20</v>
      </c>
      <c r="G947" t="s">
        <v>30</v>
      </c>
      <c r="H947">
        <v>4</v>
      </c>
      <c r="I947" t="s">
        <v>114</v>
      </c>
      <c r="J947">
        <v>23</v>
      </c>
      <c r="K947" t="s">
        <v>46</v>
      </c>
      <c r="L947">
        <v>4500</v>
      </c>
      <c r="M947">
        <v>2</v>
      </c>
      <c r="N947">
        <v>9000</v>
      </c>
      <c r="O947">
        <v>159.51</v>
      </c>
      <c r="P947" t="s">
        <v>39</v>
      </c>
    </row>
    <row r="948" spans="1:17">
      <c r="A948" t="s">
        <v>1046</v>
      </c>
      <c r="B948" t="s">
        <v>1047</v>
      </c>
      <c r="C948" s="1">
        <v>45682</v>
      </c>
      <c r="D948">
        <v>40</v>
      </c>
      <c r="E948" t="s">
        <v>140</v>
      </c>
      <c r="F948" t="s">
        <v>41</v>
      </c>
      <c r="G948" t="s">
        <v>30</v>
      </c>
      <c r="H948">
        <v>4</v>
      </c>
      <c r="I948" t="s">
        <v>114</v>
      </c>
      <c r="J948">
        <v>23</v>
      </c>
      <c r="K948" t="s">
        <v>38</v>
      </c>
      <c r="L948">
        <v>20000</v>
      </c>
      <c r="M948">
        <v>14</v>
      </c>
      <c r="N948">
        <v>280000</v>
      </c>
      <c r="O948">
        <v>62.68</v>
      </c>
      <c r="P948" t="s">
        <v>39</v>
      </c>
    </row>
    <row r="949" spans="1:17">
      <c r="A949" t="s">
        <v>1048</v>
      </c>
      <c r="B949" t="s">
        <v>577</v>
      </c>
      <c r="C949" s="1">
        <v>45682</v>
      </c>
      <c r="D949">
        <v>61</v>
      </c>
      <c r="E949" t="s">
        <v>149</v>
      </c>
      <c r="F949" t="s">
        <v>36</v>
      </c>
      <c r="G949" t="s">
        <v>21</v>
      </c>
      <c r="H949">
        <v>3</v>
      </c>
      <c r="I949" t="s">
        <v>50</v>
      </c>
      <c r="J949">
        <v>10</v>
      </c>
      <c r="K949" t="s">
        <v>65</v>
      </c>
      <c r="L949">
        <v>30000</v>
      </c>
      <c r="M949">
        <v>17</v>
      </c>
      <c r="N949">
        <v>510000</v>
      </c>
      <c r="O949">
        <v>11.93</v>
      </c>
      <c r="P949" t="s">
        <v>39</v>
      </c>
    </row>
    <row r="950" spans="1:17">
      <c r="A950" t="s">
        <v>1048</v>
      </c>
      <c r="B950" t="s">
        <v>577</v>
      </c>
      <c r="C950" s="1">
        <v>45682</v>
      </c>
      <c r="D950">
        <v>61</v>
      </c>
      <c r="E950" t="s">
        <v>149</v>
      </c>
      <c r="F950" t="s">
        <v>41</v>
      </c>
      <c r="G950" t="s">
        <v>21</v>
      </c>
      <c r="H950">
        <v>3</v>
      </c>
      <c r="I950" t="s">
        <v>50</v>
      </c>
      <c r="J950">
        <v>10</v>
      </c>
      <c r="K950" t="s">
        <v>62</v>
      </c>
      <c r="L950">
        <v>24000</v>
      </c>
      <c r="M950">
        <v>14</v>
      </c>
      <c r="N950">
        <v>336000</v>
      </c>
      <c r="O950">
        <v>171.81</v>
      </c>
      <c r="P950" t="s">
        <v>39</v>
      </c>
    </row>
    <row r="951" spans="1:17">
      <c r="A951" t="s">
        <v>1049</v>
      </c>
      <c r="B951" t="s">
        <v>1050</v>
      </c>
      <c r="C951" s="1">
        <v>45682</v>
      </c>
      <c r="D951">
        <v>41</v>
      </c>
      <c r="E951" t="s">
        <v>121</v>
      </c>
      <c r="F951" t="s">
        <v>29</v>
      </c>
      <c r="G951" t="s">
        <v>21</v>
      </c>
      <c r="H951">
        <v>3</v>
      </c>
      <c r="I951" t="s">
        <v>50</v>
      </c>
      <c r="J951">
        <v>51</v>
      </c>
      <c r="K951" t="s">
        <v>56</v>
      </c>
      <c r="L951">
        <v>3500</v>
      </c>
      <c r="M951">
        <v>14</v>
      </c>
      <c r="N951">
        <v>49000</v>
      </c>
      <c r="O951">
        <v>123.41</v>
      </c>
      <c r="P951" t="s">
        <v>24</v>
      </c>
      <c r="Q951" t="s">
        <v>167</v>
      </c>
    </row>
    <row r="952" spans="1:17">
      <c r="A952" t="s">
        <v>1049</v>
      </c>
      <c r="B952" t="s">
        <v>1050</v>
      </c>
      <c r="C952" s="1">
        <v>45682</v>
      </c>
      <c r="D952">
        <v>41</v>
      </c>
      <c r="E952" t="s">
        <v>121</v>
      </c>
      <c r="F952" t="s">
        <v>36</v>
      </c>
      <c r="G952" t="s">
        <v>21</v>
      </c>
      <c r="H952">
        <v>3</v>
      </c>
      <c r="I952" t="s">
        <v>50</v>
      </c>
      <c r="J952">
        <v>51</v>
      </c>
      <c r="K952" t="s">
        <v>115</v>
      </c>
      <c r="L952">
        <v>25000</v>
      </c>
      <c r="M952">
        <v>15</v>
      </c>
      <c r="N952">
        <v>375000</v>
      </c>
      <c r="O952">
        <v>32.869999999999997</v>
      </c>
      <c r="P952" t="s">
        <v>24</v>
      </c>
      <c r="Q952" t="s">
        <v>167</v>
      </c>
    </row>
    <row r="953" spans="1:17">
      <c r="A953" t="s">
        <v>1049</v>
      </c>
      <c r="B953" t="s">
        <v>1050</v>
      </c>
      <c r="C953" s="1">
        <v>45682</v>
      </c>
      <c r="D953">
        <v>41</v>
      </c>
      <c r="E953" t="s">
        <v>121</v>
      </c>
      <c r="F953" t="s">
        <v>20</v>
      </c>
      <c r="G953" t="s">
        <v>21</v>
      </c>
      <c r="H953">
        <v>3</v>
      </c>
      <c r="I953" t="s">
        <v>50</v>
      </c>
      <c r="J953">
        <v>51</v>
      </c>
      <c r="K953" t="s">
        <v>58</v>
      </c>
      <c r="L953">
        <v>16000</v>
      </c>
      <c r="M953">
        <v>1</v>
      </c>
      <c r="N953">
        <v>16000</v>
      </c>
      <c r="O953">
        <v>99.44</v>
      </c>
      <c r="P953" t="s">
        <v>24</v>
      </c>
      <c r="Q953" t="s">
        <v>167</v>
      </c>
    </row>
    <row r="954" spans="1:17">
      <c r="A954" t="s">
        <v>1051</v>
      </c>
      <c r="B954" t="s">
        <v>1052</v>
      </c>
      <c r="C954" s="1">
        <v>45682</v>
      </c>
      <c r="D954">
        <v>45</v>
      </c>
      <c r="E954" t="s">
        <v>35</v>
      </c>
      <c r="F954" t="s">
        <v>20</v>
      </c>
      <c r="G954" t="s">
        <v>21</v>
      </c>
      <c r="H954">
        <v>3</v>
      </c>
      <c r="I954" t="s">
        <v>50</v>
      </c>
      <c r="J954">
        <v>16</v>
      </c>
      <c r="K954" t="s">
        <v>46</v>
      </c>
      <c r="L954">
        <v>4500</v>
      </c>
      <c r="M954">
        <v>1</v>
      </c>
      <c r="N954">
        <v>4500</v>
      </c>
      <c r="O954">
        <v>165.3</v>
      </c>
      <c r="P954" t="s">
        <v>39</v>
      </c>
    </row>
    <row r="955" spans="1:17">
      <c r="A955" t="s">
        <v>1051</v>
      </c>
      <c r="B955" t="s">
        <v>1052</v>
      </c>
      <c r="C955" s="1">
        <v>45682</v>
      </c>
      <c r="D955">
        <v>45</v>
      </c>
      <c r="E955" t="s">
        <v>35</v>
      </c>
      <c r="F955" t="s">
        <v>29</v>
      </c>
      <c r="G955" t="s">
        <v>21</v>
      </c>
      <c r="H955">
        <v>3</v>
      </c>
      <c r="I955" t="s">
        <v>50</v>
      </c>
      <c r="J955">
        <v>16</v>
      </c>
      <c r="K955" t="s">
        <v>56</v>
      </c>
      <c r="L955">
        <v>3500</v>
      </c>
      <c r="M955">
        <v>12</v>
      </c>
      <c r="N955">
        <v>42000</v>
      </c>
      <c r="O955">
        <v>2.4700000000000002</v>
      </c>
      <c r="P955" t="s">
        <v>39</v>
      </c>
    </row>
    <row r="956" spans="1:17">
      <c r="A956" t="s">
        <v>1053</v>
      </c>
      <c r="B956" t="s">
        <v>1054</v>
      </c>
      <c r="C956" s="1">
        <v>45713</v>
      </c>
      <c r="D956">
        <v>30</v>
      </c>
      <c r="E956" t="s">
        <v>54</v>
      </c>
      <c r="F956" t="s">
        <v>41</v>
      </c>
      <c r="G956" t="s">
        <v>30</v>
      </c>
      <c r="H956">
        <v>5</v>
      </c>
      <c r="I956" t="s">
        <v>55</v>
      </c>
      <c r="J956">
        <v>29</v>
      </c>
      <c r="K956" t="s">
        <v>38</v>
      </c>
      <c r="L956">
        <v>20000</v>
      </c>
      <c r="M956">
        <v>6</v>
      </c>
      <c r="N956">
        <v>120000</v>
      </c>
      <c r="O956">
        <v>39.97</v>
      </c>
      <c r="P956" t="s">
        <v>39</v>
      </c>
    </row>
    <row r="957" spans="1:17">
      <c r="A957" t="s">
        <v>1053</v>
      </c>
      <c r="B957" t="s">
        <v>1054</v>
      </c>
      <c r="C957" s="1">
        <v>45713</v>
      </c>
      <c r="D957">
        <v>30</v>
      </c>
      <c r="E957" t="s">
        <v>54</v>
      </c>
      <c r="F957" t="s">
        <v>29</v>
      </c>
      <c r="G957" t="s">
        <v>30</v>
      </c>
      <c r="H957">
        <v>5</v>
      </c>
      <c r="I957" t="s">
        <v>55</v>
      </c>
      <c r="J957">
        <v>29</v>
      </c>
      <c r="K957" t="s">
        <v>72</v>
      </c>
      <c r="L957">
        <v>350</v>
      </c>
      <c r="M957">
        <v>6</v>
      </c>
      <c r="N957">
        <v>2100</v>
      </c>
      <c r="O957">
        <v>177.13</v>
      </c>
      <c r="P957" t="s">
        <v>39</v>
      </c>
    </row>
    <row r="958" spans="1:17">
      <c r="A958" t="s">
        <v>1055</v>
      </c>
      <c r="B958" t="s">
        <v>1056</v>
      </c>
      <c r="C958" s="1">
        <v>45713</v>
      </c>
      <c r="D958">
        <v>47</v>
      </c>
      <c r="E958" t="s">
        <v>131</v>
      </c>
      <c r="F958" t="s">
        <v>20</v>
      </c>
      <c r="G958" t="s">
        <v>21</v>
      </c>
      <c r="H958">
        <v>3</v>
      </c>
      <c r="I958" t="s">
        <v>50</v>
      </c>
      <c r="J958">
        <v>2</v>
      </c>
      <c r="K958" t="s">
        <v>23</v>
      </c>
      <c r="L958">
        <v>35000</v>
      </c>
      <c r="M958">
        <v>4</v>
      </c>
      <c r="N958">
        <v>140000</v>
      </c>
      <c r="O958">
        <v>131.15</v>
      </c>
      <c r="P958" t="s">
        <v>39</v>
      </c>
    </row>
    <row r="959" spans="1:17">
      <c r="A959" t="s">
        <v>1057</v>
      </c>
      <c r="B959" t="s">
        <v>1058</v>
      </c>
      <c r="C959" s="1">
        <v>45741</v>
      </c>
      <c r="D959">
        <v>42</v>
      </c>
      <c r="E959" t="s">
        <v>149</v>
      </c>
      <c r="F959" t="s">
        <v>29</v>
      </c>
      <c r="G959" t="s">
        <v>30</v>
      </c>
      <c r="H959">
        <v>3</v>
      </c>
      <c r="I959" t="s">
        <v>50</v>
      </c>
      <c r="J959">
        <v>16</v>
      </c>
      <c r="K959" t="s">
        <v>83</v>
      </c>
      <c r="L959">
        <v>1000</v>
      </c>
      <c r="M959">
        <v>5</v>
      </c>
      <c r="N959">
        <v>5000</v>
      </c>
      <c r="O959">
        <v>29.31</v>
      </c>
      <c r="P959" t="s">
        <v>39</v>
      </c>
    </row>
    <row r="960" spans="1:17">
      <c r="A960" t="s">
        <v>1057</v>
      </c>
      <c r="B960" t="s">
        <v>1058</v>
      </c>
      <c r="C960" s="1">
        <v>45741</v>
      </c>
      <c r="D960">
        <v>42</v>
      </c>
      <c r="E960" t="s">
        <v>149</v>
      </c>
      <c r="F960" t="s">
        <v>36</v>
      </c>
      <c r="G960" t="s">
        <v>30</v>
      </c>
      <c r="H960">
        <v>3</v>
      </c>
      <c r="I960" t="s">
        <v>50</v>
      </c>
      <c r="J960">
        <v>16</v>
      </c>
      <c r="K960" t="s">
        <v>71</v>
      </c>
      <c r="L960">
        <v>14500</v>
      </c>
      <c r="M960">
        <v>13</v>
      </c>
      <c r="N960">
        <v>188500</v>
      </c>
      <c r="O960">
        <v>38.74</v>
      </c>
      <c r="P960" t="s">
        <v>39</v>
      </c>
    </row>
    <row r="961" spans="1:17">
      <c r="A961" t="s">
        <v>1057</v>
      </c>
      <c r="B961" t="s">
        <v>1058</v>
      </c>
      <c r="C961" s="1">
        <v>45741</v>
      </c>
      <c r="D961">
        <v>42</v>
      </c>
      <c r="E961" t="s">
        <v>149</v>
      </c>
      <c r="F961" t="s">
        <v>41</v>
      </c>
      <c r="G961" t="s">
        <v>30</v>
      </c>
      <c r="H961">
        <v>3</v>
      </c>
      <c r="I961" t="s">
        <v>50</v>
      </c>
      <c r="J961">
        <v>16</v>
      </c>
      <c r="K961" t="s">
        <v>65</v>
      </c>
      <c r="L961">
        <v>30000</v>
      </c>
      <c r="M961">
        <v>14</v>
      </c>
      <c r="N961">
        <v>420000</v>
      </c>
      <c r="O961">
        <v>63.93</v>
      </c>
      <c r="P961" t="s">
        <v>39</v>
      </c>
    </row>
    <row r="962" spans="1:17">
      <c r="A962" t="s">
        <v>1059</v>
      </c>
      <c r="B962" t="s">
        <v>1060</v>
      </c>
      <c r="C962" s="1">
        <v>45713</v>
      </c>
      <c r="D962">
        <v>21</v>
      </c>
      <c r="E962" t="s">
        <v>121</v>
      </c>
      <c r="F962" t="s">
        <v>20</v>
      </c>
      <c r="G962" t="s">
        <v>30</v>
      </c>
      <c r="H962">
        <v>3</v>
      </c>
      <c r="I962" t="s">
        <v>50</v>
      </c>
      <c r="J962">
        <v>51</v>
      </c>
      <c r="K962" t="s">
        <v>23</v>
      </c>
      <c r="L962">
        <v>35000</v>
      </c>
      <c r="M962">
        <v>3</v>
      </c>
      <c r="N962">
        <v>105000</v>
      </c>
      <c r="O962">
        <v>42.24</v>
      </c>
      <c r="P962" t="s">
        <v>24</v>
      </c>
      <c r="Q962" t="s">
        <v>284</v>
      </c>
    </row>
    <row r="963" spans="1:17">
      <c r="A963" t="s">
        <v>1059</v>
      </c>
      <c r="B963" t="s">
        <v>1060</v>
      </c>
      <c r="C963" s="1">
        <v>45713</v>
      </c>
      <c r="D963">
        <v>21</v>
      </c>
      <c r="E963" t="s">
        <v>121</v>
      </c>
      <c r="F963" t="s">
        <v>36</v>
      </c>
      <c r="G963" t="s">
        <v>30</v>
      </c>
      <c r="H963">
        <v>3</v>
      </c>
      <c r="I963" t="s">
        <v>50</v>
      </c>
      <c r="J963">
        <v>51</v>
      </c>
      <c r="K963" t="s">
        <v>57</v>
      </c>
      <c r="L963">
        <v>150000</v>
      </c>
      <c r="M963">
        <v>20</v>
      </c>
      <c r="N963">
        <v>3000000</v>
      </c>
      <c r="O963">
        <v>158.30000000000001</v>
      </c>
      <c r="P963" t="s">
        <v>24</v>
      </c>
      <c r="Q963" t="s">
        <v>284</v>
      </c>
    </row>
    <row r="964" spans="1:17">
      <c r="A964" t="s">
        <v>1061</v>
      </c>
      <c r="B964" t="s">
        <v>1062</v>
      </c>
      <c r="C964" s="1">
        <v>45741</v>
      </c>
      <c r="D964">
        <v>37</v>
      </c>
      <c r="E964" t="s">
        <v>189</v>
      </c>
      <c r="F964" t="s">
        <v>36</v>
      </c>
      <c r="G964" t="s">
        <v>30</v>
      </c>
      <c r="H964">
        <v>4</v>
      </c>
      <c r="I964" t="s">
        <v>114</v>
      </c>
      <c r="J964">
        <v>49</v>
      </c>
      <c r="K964" t="s">
        <v>115</v>
      </c>
      <c r="L964">
        <v>25000</v>
      </c>
      <c r="M964">
        <v>16</v>
      </c>
      <c r="N964">
        <v>400000</v>
      </c>
      <c r="O964">
        <v>105.33</v>
      </c>
      <c r="P964" t="s">
        <v>39</v>
      </c>
    </row>
    <row r="965" spans="1:17">
      <c r="A965" t="s">
        <v>1063</v>
      </c>
      <c r="B965" t="s">
        <v>1064</v>
      </c>
      <c r="C965" s="1">
        <v>45682</v>
      </c>
      <c r="D965">
        <v>76</v>
      </c>
      <c r="E965" t="s">
        <v>192</v>
      </c>
      <c r="F965" t="s">
        <v>20</v>
      </c>
      <c r="G965" t="s">
        <v>30</v>
      </c>
      <c r="H965">
        <v>2</v>
      </c>
      <c r="I965" t="s">
        <v>22</v>
      </c>
      <c r="J965">
        <v>41</v>
      </c>
      <c r="K965" t="s">
        <v>46</v>
      </c>
      <c r="L965">
        <v>4500</v>
      </c>
      <c r="M965">
        <v>13</v>
      </c>
      <c r="N965">
        <v>58500</v>
      </c>
      <c r="O965">
        <v>61.55</v>
      </c>
      <c r="P965" t="s">
        <v>24</v>
      </c>
      <c r="Q965" t="s">
        <v>265</v>
      </c>
    </row>
    <row r="966" spans="1:17">
      <c r="A966" t="s">
        <v>1063</v>
      </c>
      <c r="B966" t="s">
        <v>1064</v>
      </c>
      <c r="C966" s="1">
        <v>45682</v>
      </c>
      <c r="D966">
        <v>76</v>
      </c>
      <c r="E966" t="s">
        <v>192</v>
      </c>
      <c r="F966" t="s">
        <v>29</v>
      </c>
      <c r="G966" t="s">
        <v>30</v>
      </c>
      <c r="H966">
        <v>2</v>
      </c>
      <c r="I966" t="s">
        <v>22</v>
      </c>
      <c r="J966">
        <v>41</v>
      </c>
      <c r="K966" t="s">
        <v>164</v>
      </c>
      <c r="L966">
        <v>600</v>
      </c>
      <c r="M966">
        <v>12</v>
      </c>
      <c r="N966">
        <v>7200</v>
      </c>
      <c r="O966">
        <v>187.13</v>
      </c>
      <c r="P966" t="s">
        <v>24</v>
      </c>
      <c r="Q966" t="s">
        <v>265</v>
      </c>
    </row>
    <row r="967" spans="1:17">
      <c r="A967" t="s">
        <v>1065</v>
      </c>
      <c r="B967" t="s">
        <v>1066</v>
      </c>
      <c r="C967" s="1">
        <v>45682</v>
      </c>
      <c r="D967">
        <v>26</v>
      </c>
      <c r="E967" t="s">
        <v>140</v>
      </c>
      <c r="F967" t="s">
        <v>41</v>
      </c>
      <c r="G967" t="s">
        <v>21</v>
      </c>
      <c r="H967">
        <v>5</v>
      </c>
      <c r="I967" t="s">
        <v>55</v>
      </c>
      <c r="J967">
        <v>19</v>
      </c>
      <c r="K967" t="s">
        <v>71</v>
      </c>
      <c r="L967">
        <v>14500</v>
      </c>
      <c r="M967">
        <v>14</v>
      </c>
      <c r="N967">
        <v>203000</v>
      </c>
      <c r="O967">
        <v>90.5</v>
      </c>
      <c r="P967" t="s">
        <v>39</v>
      </c>
    </row>
    <row r="968" spans="1:17">
      <c r="A968" t="s">
        <v>1065</v>
      </c>
      <c r="B968" t="s">
        <v>1066</v>
      </c>
      <c r="C968" s="1">
        <v>45682</v>
      </c>
      <c r="D968">
        <v>26</v>
      </c>
      <c r="E968" t="s">
        <v>140</v>
      </c>
      <c r="F968" t="s">
        <v>20</v>
      </c>
      <c r="G968" t="s">
        <v>21</v>
      </c>
      <c r="H968">
        <v>5</v>
      </c>
      <c r="I968" t="s">
        <v>55</v>
      </c>
      <c r="J968">
        <v>19</v>
      </c>
      <c r="K968" t="s">
        <v>23</v>
      </c>
      <c r="L968">
        <v>35000</v>
      </c>
      <c r="M968">
        <v>16</v>
      </c>
      <c r="N968">
        <v>560000</v>
      </c>
      <c r="O968">
        <v>73.819999999999993</v>
      </c>
      <c r="P968" t="s">
        <v>39</v>
      </c>
    </row>
    <row r="969" spans="1:17">
      <c r="A969" t="s">
        <v>1065</v>
      </c>
      <c r="B969" t="s">
        <v>1066</v>
      </c>
      <c r="C969" s="1">
        <v>45682</v>
      </c>
      <c r="D969">
        <v>26</v>
      </c>
      <c r="E969" t="s">
        <v>140</v>
      </c>
      <c r="F969" t="s">
        <v>36</v>
      </c>
      <c r="G969" t="s">
        <v>21</v>
      </c>
      <c r="H969">
        <v>5</v>
      </c>
      <c r="I969" t="s">
        <v>55</v>
      </c>
      <c r="J969">
        <v>19</v>
      </c>
      <c r="K969" t="s">
        <v>115</v>
      </c>
      <c r="L969">
        <v>25000</v>
      </c>
      <c r="M969">
        <v>1</v>
      </c>
      <c r="N969">
        <v>25000</v>
      </c>
      <c r="O969">
        <v>54.97</v>
      </c>
      <c r="P969" t="s">
        <v>39</v>
      </c>
    </row>
    <row r="970" spans="1:17">
      <c r="A970" t="s">
        <v>1067</v>
      </c>
      <c r="B970" t="s">
        <v>1068</v>
      </c>
      <c r="C970" s="1">
        <v>45682</v>
      </c>
      <c r="D970">
        <v>72</v>
      </c>
      <c r="E970" t="s">
        <v>113</v>
      </c>
      <c r="F970" t="s">
        <v>41</v>
      </c>
      <c r="G970" t="s">
        <v>30</v>
      </c>
      <c r="H970">
        <v>3</v>
      </c>
      <c r="I970" t="s">
        <v>50</v>
      </c>
      <c r="J970">
        <v>42</v>
      </c>
      <c r="K970" t="s">
        <v>38</v>
      </c>
      <c r="L970">
        <v>20000</v>
      </c>
      <c r="M970">
        <v>3</v>
      </c>
      <c r="N970">
        <v>60000</v>
      </c>
      <c r="O970">
        <v>20.13</v>
      </c>
      <c r="P970" t="s">
        <v>39</v>
      </c>
    </row>
    <row r="971" spans="1:17">
      <c r="A971" t="s">
        <v>1067</v>
      </c>
      <c r="B971" t="s">
        <v>1068</v>
      </c>
      <c r="C971" s="1">
        <v>45682</v>
      </c>
      <c r="D971">
        <v>72</v>
      </c>
      <c r="E971" t="s">
        <v>113</v>
      </c>
      <c r="F971" t="s">
        <v>20</v>
      </c>
      <c r="G971" t="s">
        <v>30</v>
      </c>
      <c r="H971">
        <v>3</v>
      </c>
      <c r="I971" t="s">
        <v>50</v>
      </c>
      <c r="J971">
        <v>42</v>
      </c>
      <c r="K971" t="s">
        <v>51</v>
      </c>
      <c r="L971">
        <v>9000</v>
      </c>
      <c r="M971">
        <v>7</v>
      </c>
      <c r="N971">
        <v>63000</v>
      </c>
      <c r="O971">
        <v>8.14</v>
      </c>
      <c r="P971" t="s">
        <v>39</v>
      </c>
    </row>
    <row r="972" spans="1:17">
      <c r="A972" t="s">
        <v>1069</v>
      </c>
      <c r="B972" t="s">
        <v>1070</v>
      </c>
      <c r="C972" s="1">
        <v>45741</v>
      </c>
      <c r="D972">
        <v>41</v>
      </c>
      <c r="E972" t="s">
        <v>157</v>
      </c>
      <c r="F972" t="s">
        <v>36</v>
      </c>
      <c r="G972" t="s">
        <v>30</v>
      </c>
      <c r="H972">
        <v>2</v>
      </c>
      <c r="I972" t="s">
        <v>22</v>
      </c>
      <c r="J972">
        <v>20</v>
      </c>
      <c r="K972" t="s">
        <v>42</v>
      </c>
      <c r="L972">
        <v>9000</v>
      </c>
      <c r="M972">
        <v>10</v>
      </c>
      <c r="N972">
        <v>90000</v>
      </c>
      <c r="O972">
        <v>154.13</v>
      </c>
      <c r="P972" t="s">
        <v>39</v>
      </c>
    </row>
    <row r="973" spans="1:17">
      <c r="A973" t="s">
        <v>1071</v>
      </c>
      <c r="B973" t="s">
        <v>1072</v>
      </c>
      <c r="C973" s="1">
        <v>45713</v>
      </c>
      <c r="D973">
        <v>67</v>
      </c>
      <c r="E973" t="s">
        <v>82</v>
      </c>
      <c r="F973" t="s">
        <v>20</v>
      </c>
      <c r="G973" t="s">
        <v>21</v>
      </c>
      <c r="H973">
        <v>4</v>
      </c>
      <c r="I973" t="s">
        <v>114</v>
      </c>
      <c r="J973">
        <v>31</v>
      </c>
      <c r="K973" t="s">
        <v>23</v>
      </c>
      <c r="L973">
        <v>35000</v>
      </c>
      <c r="M973">
        <v>15</v>
      </c>
      <c r="N973">
        <v>525000</v>
      </c>
      <c r="O973">
        <v>144.63999999999999</v>
      </c>
      <c r="P973" t="s">
        <v>24</v>
      </c>
      <c r="Q973" t="s">
        <v>284</v>
      </c>
    </row>
    <row r="974" spans="1:17">
      <c r="A974" t="s">
        <v>1071</v>
      </c>
      <c r="B974" t="s">
        <v>1072</v>
      </c>
      <c r="C974" s="1">
        <v>45713</v>
      </c>
      <c r="D974">
        <v>67</v>
      </c>
      <c r="E974" t="s">
        <v>82</v>
      </c>
      <c r="F974" t="s">
        <v>29</v>
      </c>
      <c r="G974" t="s">
        <v>21</v>
      </c>
      <c r="H974">
        <v>4</v>
      </c>
      <c r="I974" t="s">
        <v>114</v>
      </c>
      <c r="J974">
        <v>31</v>
      </c>
      <c r="K974" t="s">
        <v>56</v>
      </c>
      <c r="L974">
        <v>3500</v>
      </c>
      <c r="M974">
        <v>11</v>
      </c>
      <c r="N974">
        <v>38500</v>
      </c>
      <c r="O974">
        <v>158.49</v>
      </c>
      <c r="P974" t="s">
        <v>24</v>
      </c>
      <c r="Q974" t="s">
        <v>284</v>
      </c>
    </row>
    <row r="975" spans="1:17">
      <c r="A975" t="s">
        <v>1071</v>
      </c>
      <c r="B975" t="s">
        <v>1072</v>
      </c>
      <c r="C975" s="1">
        <v>45713</v>
      </c>
      <c r="D975">
        <v>67</v>
      </c>
      <c r="E975" t="s">
        <v>82</v>
      </c>
      <c r="F975" t="s">
        <v>41</v>
      </c>
      <c r="G975" t="s">
        <v>21</v>
      </c>
      <c r="H975">
        <v>4</v>
      </c>
      <c r="I975" t="s">
        <v>114</v>
      </c>
      <c r="J975">
        <v>31</v>
      </c>
      <c r="K975" t="s">
        <v>38</v>
      </c>
      <c r="L975">
        <v>20000</v>
      </c>
      <c r="M975">
        <v>14</v>
      </c>
      <c r="N975">
        <v>280000</v>
      </c>
      <c r="O975">
        <v>86.04</v>
      </c>
      <c r="P975" t="s">
        <v>24</v>
      </c>
      <c r="Q975" t="s">
        <v>284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053A5-FD85-457D-976A-B085BB827500}">
  <dimension ref="A1:R975"/>
  <sheetViews>
    <sheetView topLeftCell="A39" workbookViewId="0">
      <selection activeCell="E56" sqref="E56"/>
    </sheetView>
  </sheetViews>
  <sheetFormatPr defaultRowHeight="14.25"/>
  <cols>
    <col min="1" max="1" width="14.625" customWidth="1"/>
    <col min="2" max="2" width="12.125" customWidth="1"/>
    <col min="3" max="3" width="18.375" style="2" customWidth="1"/>
    <col min="5" max="5" width="11.125" bestFit="1" customWidth="1"/>
    <col min="6" max="6" width="20" bestFit="1" customWidth="1"/>
    <col min="7" max="7" width="9.875" customWidth="1"/>
    <col min="8" max="8" width="18.375" customWidth="1"/>
    <col min="9" max="9" width="19.125" customWidth="1"/>
    <col min="10" max="10" width="28.25" customWidth="1"/>
    <col min="11" max="11" width="18.875" customWidth="1"/>
    <col min="12" max="12" width="11.875" customWidth="1"/>
    <col min="13" max="13" width="28.375" customWidth="1"/>
    <col min="14" max="14" width="16" customWidth="1"/>
    <col min="15" max="15" width="13.125" customWidth="1"/>
    <col min="16" max="16" width="24.25" customWidth="1"/>
    <col min="17" max="17" width="19.875" customWidth="1"/>
  </cols>
  <sheetData>
    <row r="1" spans="1:18" s="16" customFormat="1">
      <c r="A1" s="16" t="s">
        <v>0</v>
      </c>
      <c r="B1" s="16" t="s">
        <v>1</v>
      </c>
      <c r="C1" s="17" t="s">
        <v>2</v>
      </c>
      <c r="D1" s="16" t="s">
        <v>3</v>
      </c>
      <c r="E1" s="16" t="s">
        <v>4</v>
      </c>
      <c r="F1" s="16" t="s">
        <v>5</v>
      </c>
      <c r="G1" s="16" t="s">
        <v>6</v>
      </c>
      <c r="H1" s="16" t="s">
        <v>7</v>
      </c>
      <c r="I1" s="16" t="s">
        <v>8</v>
      </c>
      <c r="J1" s="16" t="s">
        <v>9</v>
      </c>
      <c r="K1" s="16" t="s">
        <v>10</v>
      </c>
      <c r="L1" s="16" t="s">
        <v>11</v>
      </c>
      <c r="M1" s="16" t="s">
        <v>12</v>
      </c>
      <c r="N1" s="16" t="s">
        <v>13</v>
      </c>
      <c r="O1" s="16" t="s">
        <v>14</v>
      </c>
      <c r="P1" s="16" t="s">
        <v>15</v>
      </c>
      <c r="Q1" s="16" t="s">
        <v>1076</v>
      </c>
      <c r="R1" s="16" t="s">
        <v>16</v>
      </c>
    </row>
    <row r="2" spans="1:18">
      <c r="A2" t="s">
        <v>17</v>
      </c>
      <c r="B2" t="s">
        <v>18</v>
      </c>
      <c r="C2" s="2">
        <v>45682</v>
      </c>
      <c r="D2">
        <v>27</v>
      </c>
      <c r="E2" t="s">
        <v>19</v>
      </c>
      <c r="F2" t="s">
        <v>20</v>
      </c>
      <c r="G2" t="s">
        <v>21</v>
      </c>
      <c r="H2">
        <v>2</v>
      </c>
      <c r="I2" t="s">
        <v>22</v>
      </c>
      <c r="J2">
        <v>2</v>
      </c>
      <c r="K2" t="s">
        <v>23</v>
      </c>
      <c r="L2">
        <v>35000</v>
      </c>
      <c r="M2">
        <v>19</v>
      </c>
      <c r="N2">
        <v>665000</v>
      </c>
      <c r="O2">
        <v>44.48</v>
      </c>
      <c r="P2" t="s">
        <v>24</v>
      </c>
      <c r="Q2">
        <f>IF(Table1[[#This Row],[Customer Churn Status]]="yes", 1, "")</f>
        <v>1</v>
      </c>
      <c r="R2" t="s">
        <v>25</v>
      </c>
    </row>
    <row r="3" spans="1:18">
      <c r="A3" t="s">
        <v>26</v>
      </c>
      <c r="B3" t="s">
        <v>27</v>
      </c>
      <c r="C3" s="2">
        <v>45741</v>
      </c>
      <c r="D3">
        <v>16</v>
      </c>
      <c r="E3" t="s">
        <v>28</v>
      </c>
      <c r="F3" t="s">
        <v>29</v>
      </c>
      <c r="G3" t="s">
        <v>30</v>
      </c>
      <c r="H3">
        <v>2</v>
      </c>
      <c r="I3" t="s">
        <v>22</v>
      </c>
      <c r="J3">
        <v>22</v>
      </c>
      <c r="K3" t="s">
        <v>31</v>
      </c>
      <c r="L3">
        <v>5500</v>
      </c>
      <c r="M3">
        <v>12</v>
      </c>
      <c r="N3">
        <v>66000</v>
      </c>
      <c r="O3">
        <v>19.79</v>
      </c>
      <c r="P3" t="s">
        <v>24</v>
      </c>
      <c r="Q3">
        <f>IF(Table1[[#This Row],[Customer Churn Status]]="yes", 1, "")</f>
        <v>1</v>
      </c>
      <c r="R3" t="s">
        <v>32</v>
      </c>
    </row>
    <row r="4" spans="1:18">
      <c r="A4" t="s">
        <v>33</v>
      </c>
      <c r="B4" t="s">
        <v>34</v>
      </c>
      <c r="C4" s="2">
        <v>45741</v>
      </c>
      <c r="D4">
        <v>21</v>
      </c>
      <c r="E4" t="s">
        <v>35</v>
      </c>
      <c r="F4" t="s">
        <v>36</v>
      </c>
      <c r="G4" t="s">
        <v>21</v>
      </c>
      <c r="H4">
        <v>1</v>
      </c>
      <c r="I4" t="s">
        <v>37</v>
      </c>
      <c r="J4">
        <v>60</v>
      </c>
      <c r="K4" t="s">
        <v>38</v>
      </c>
      <c r="L4">
        <v>20000</v>
      </c>
      <c r="M4">
        <v>8</v>
      </c>
      <c r="N4">
        <v>160000</v>
      </c>
      <c r="O4">
        <v>9.64</v>
      </c>
      <c r="P4" t="s">
        <v>39</v>
      </c>
      <c r="Q4" t="str">
        <f>IF(Table1[[#This Row],[Customer Churn Status]]="yes", 1, "")</f>
        <v/>
      </c>
    </row>
    <row r="5" spans="1:18">
      <c r="A5" t="s">
        <v>33</v>
      </c>
      <c r="B5" t="s">
        <v>34</v>
      </c>
      <c r="C5" s="2">
        <v>45741</v>
      </c>
      <c r="D5">
        <v>21</v>
      </c>
      <c r="E5" t="s">
        <v>35</v>
      </c>
      <c r="F5" t="s">
        <v>29</v>
      </c>
      <c r="G5" t="s">
        <v>21</v>
      </c>
      <c r="H5">
        <v>1</v>
      </c>
      <c r="I5" t="s">
        <v>37</v>
      </c>
      <c r="J5">
        <v>60</v>
      </c>
      <c r="K5" t="s">
        <v>40</v>
      </c>
      <c r="L5">
        <v>500</v>
      </c>
      <c r="M5">
        <v>8</v>
      </c>
      <c r="N5">
        <v>4000</v>
      </c>
      <c r="O5">
        <v>197.05</v>
      </c>
      <c r="P5" t="s">
        <v>39</v>
      </c>
      <c r="Q5" t="str">
        <f>IF(Table1[[#This Row],[Customer Churn Status]]="yes", 1, "")</f>
        <v/>
      </c>
    </row>
    <row r="6" spans="1:18">
      <c r="A6" t="s">
        <v>33</v>
      </c>
      <c r="B6" t="s">
        <v>34</v>
      </c>
      <c r="C6" s="2">
        <v>45741</v>
      </c>
      <c r="D6">
        <v>21</v>
      </c>
      <c r="E6" t="s">
        <v>35</v>
      </c>
      <c r="F6" t="s">
        <v>41</v>
      </c>
      <c r="G6" t="s">
        <v>21</v>
      </c>
      <c r="H6">
        <v>1</v>
      </c>
      <c r="I6" t="s">
        <v>37</v>
      </c>
      <c r="J6">
        <v>60</v>
      </c>
      <c r="K6" t="s">
        <v>42</v>
      </c>
      <c r="L6">
        <v>9000</v>
      </c>
      <c r="M6">
        <v>15</v>
      </c>
      <c r="N6">
        <v>135000</v>
      </c>
      <c r="O6">
        <v>76.34</v>
      </c>
      <c r="P6" t="s">
        <v>39</v>
      </c>
      <c r="Q6" t="str">
        <f>IF(Table1[[#This Row],[Customer Churn Status]]="yes", 1, "")</f>
        <v/>
      </c>
    </row>
    <row r="7" spans="1:18">
      <c r="A7" t="s">
        <v>43</v>
      </c>
      <c r="B7" t="s">
        <v>44</v>
      </c>
      <c r="C7" s="2">
        <v>45741</v>
      </c>
      <c r="D7">
        <v>36</v>
      </c>
      <c r="E7" t="s">
        <v>45</v>
      </c>
      <c r="F7" t="s">
        <v>20</v>
      </c>
      <c r="G7" t="s">
        <v>30</v>
      </c>
      <c r="H7">
        <v>1</v>
      </c>
      <c r="I7" t="s">
        <v>37</v>
      </c>
      <c r="J7">
        <v>14</v>
      </c>
      <c r="K7" t="s">
        <v>46</v>
      </c>
      <c r="L7">
        <v>4500</v>
      </c>
      <c r="M7">
        <v>9</v>
      </c>
      <c r="N7">
        <v>40500</v>
      </c>
      <c r="O7">
        <v>92.72</v>
      </c>
      <c r="P7" t="s">
        <v>39</v>
      </c>
      <c r="Q7" t="str">
        <f>IF(Table1[[#This Row],[Customer Churn Status]]="yes", 1, "")</f>
        <v/>
      </c>
    </row>
    <row r="8" spans="1:18">
      <c r="A8" t="s">
        <v>47</v>
      </c>
      <c r="B8" t="s">
        <v>48</v>
      </c>
      <c r="C8" s="2">
        <v>45682</v>
      </c>
      <c r="D8">
        <v>57</v>
      </c>
      <c r="E8" t="s">
        <v>49</v>
      </c>
      <c r="F8" t="s">
        <v>20</v>
      </c>
      <c r="G8" t="s">
        <v>21</v>
      </c>
      <c r="H8">
        <v>3</v>
      </c>
      <c r="I8" t="s">
        <v>50</v>
      </c>
      <c r="J8">
        <v>53</v>
      </c>
      <c r="K8" t="s">
        <v>51</v>
      </c>
      <c r="L8">
        <v>9000</v>
      </c>
      <c r="M8">
        <v>16</v>
      </c>
      <c r="N8">
        <v>144000</v>
      </c>
      <c r="O8">
        <v>42.92</v>
      </c>
      <c r="P8" t="s">
        <v>39</v>
      </c>
      <c r="Q8" t="str">
        <f>IF(Table1[[#This Row],[Customer Churn Status]]="yes", 1, "")</f>
        <v/>
      </c>
    </row>
    <row r="9" spans="1:18">
      <c r="A9" t="s">
        <v>52</v>
      </c>
      <c r="B9" t="s">
        <v>53</v>
      </c>
      <c r="C9" s="2">
        <v>45713</v>
      </c>
      <c r="D9">
        <v>74</v>
      </c>
      <c r="E9" t="s">
        <v>54</v>
      </c>
      <c r="F9" t="s">
        <v>29</v>
      </c>
      <c r="G9" t="s">
        <v>30</v>
      </c>
      <c r="H9">
        <v>5</v>
      </c>
      <c r="I9" t="s">
        <v>55</v>
      </c>
      <c r="J9">
        <v>9</v>
      </c>
      <c r="K9" t="s">
        <v>56</v>
      </c>
      <c r="L9">
        <v>3500</v>
      </c>
      <c r="M9">
        <v>5</v>
      </c>
      <c r="N9">
        <v>17500</v>
      </c>
      <c r="O9">
        <v>44.25</v>
      </c>
      <c r="P9" t="s">
        <v>39</v>
      </c>
      <c r="Q9" t="str">
        <f>IF(Table1[[#This Row],[Customer Churn Status]]="yes", 1, "")</f>
        <v/>
      </c>
    </row>
    <row r="10" spans="1:18">
      <c r="A10" t="s">
        <v>52</v>
      </c>
      <c r="B10" t="s">
        <v>53</v>
      </c>
      <c r="C10" s="2">
        <v>45713</v>
      </c>
      <c r="D10">
        <v>74</v>
      </c>
      <c r="E10" t="s">
        <v>54</v>
      </c>
      <c r="F10" t="s">
        <v>36</v>
      </c>
      <c r="G10" t="s">
        <v>30</v>
      </c>
      <c r="H10">
        <v>5</v>
      </c>
      <c r="I10" t="s">
        <v>55</v>
      </c>
      <c r="J10">
        <v>9</v>
      </c>
      <c r="K10" t="s">
        <v>57</v>
      </c>
      <c r="L10">
        <v>150000</v>
      </c>
      <c r="M10">
        <v>2</v>
      </c>
      <c r="N10">
        <v>300000</v>
      </c>
      <c r="O10">
        <v>18.64</v>
      </c>
      <c r="P10" t="s">
        <v>39</v>
      </c>
      <c r="Q10" t="str">
        <f>IF(Table1[[#This Row],[Customer Churn Status]]="yes", 1, "")</f>
        <v/>
      </c>
    </row>
    <row r="11" spans="1:18">
      <c r="A11" t="s">
        <v>52</v>
      </c>
      <c r="B11" t="s">
        <v>53</v>
      </c>
      <c r="C11" s="2">
        <v>45713</v>
      </c>
      <c r="D11">
        <v>74</v>
      </c>
      <c r="E11" t="s">
        <v>54</v>
      </c>
      <c r="F11" t="s">
        <v>20</v>
      </c>
      <c r="G11" t="s">
        <v>30</v>
      </c>
      <c r="H11">
        <v>5</v>
      </c>
      <c r="I11" t="s">
        <v>55</v>
      </c>
      <c r="J11">
        <v>9</v>
      </c>
      <c r="K11" t="s">
        <v>58</v>
      </c>
      <c r="L11">
        <v>16000</v>
      </c>
      <c r="M11">
        <v>6</v>
      </c>
      <c r="N11">
        <v>96000</v>
      </c>
      <c r="O11">
        <v>30.99</v>
      </c>
      <c r="P11" t="s">
        <v>39</v>
      </c>
      <c r="Q11" t="str">
        <f>IF(Table1[[#This Row],[Customer Churn Status]]="yes", 1, "")</f>
        <v/>
      </c>
    </row>
    <row r="12" spans="1:18">
      <c r="A12" t="s">
        <v>59</v>
      </c>
      <c r="B12" t="s">
        <v>60</v>
      </c>
      <c r="C12" s="2">
        <v>45741</v>
      </c>
      <c r="D12">
        <v>24</v>
      </c>
      <c r="E12" t="s">
        <v>61</v>
      </c>
      <c r="F12" t="s">
        <v>41</v>
      </c>
      <c r="G12" t="s">
        <v>30</v>
      </c>
      <c r="H12">
        <v>5</v>
      </c>
      <c r="I12" t="s">
        <v>55</v>
      </c>
      <c r="J12">
        <v>39</v>
      </c>
      <c r="K12" t="s">
        <v>62</v>
      </c>
      <c r="L12">
        <v>24000</v>
      </c>
      <c r="M12">
        <v>11</v>
      </c>
      <c r="N12">
        <v>264000</v>
      </c>
      <c r="O12">
        <v>150.30000000000001</v>
      </c>
      <c r="P12" t="s">
        <v>24</v>
      </c>
      <c r="Q12">
        <f>IF(Table1[[#This Row],[Customer Churn Status]]="yes", 1, "")</f>
        <v>1</v>
      </c>
      <c r="R12" t="s">
        <v>25</v>
      </c>
    </row>
    <row r="13" spans="1:18">
      <c r="A13" t="s">
        <v>63</v>
      </c>
      <c r="B13" t="s">
        <v>64</v>
      </c>
      <c r="C13" s="2">
        <v>45682</v>
      </c>
      <c r="D13">
        <v>53</v>
      </c>
      <c r="E13" t="s">
        <v>19</v>
      </c>
      <c r="F13" t="s">
        <v>41</v>
      </c>
      <c r="G13" t="s">
        <v>21</v>
      </c>
      <c r="H13">
        <v>3</v>
      </c>
      <c r="I13" t="s">
        <v>50</v>
      </c>
      <c r="J13">
        <v>30</v>
      </c>
      <c r="K13" t="s">
        <v>65</v>
      </c>
      <c r="L13">
        <v>30000</v>
      </c>
      <c r="M13">
        <v>17</v>
      </c>
      <c r="N13">
        <v>510000</v>
      </c>
      <c r="O13">
        <v>168.41</v>
      </c>
      <c r="P13" t="s">
        <v>39</v>
      </c>
      <c r="Q13" t="str">
        <f>IF(Table1[[#This Row],[Customer Churn Status]]="yes", 1, "")</f>
        <v/>
      </c>
    </row>
    <row r="14" spans="1:18">
      <c r="A14" t="s">
        <v>66</v>
      </c>
      <c r="B14" t="s">
        <v>67</v>
      </c>
      <c r="C14" s="2">
        <v>45682</v>
      </c>
      <c r="D14">
        <v>35</v>
      </c>
      <c r="E14" t="s">
        <v>45</v>
      </c>
      <c r="F14" t="s">
        <v>41</v>
      </c>
      <c r="G14" t="s">
        <v>21</v>
      </c>
      <c r="H14">
        <v>5</v>
      </c>
      <c r="I14" t="s">
        <v>55</v>
      </c>
      <c r="J14">
        <v>35</v>
      </c>
      <c r="K14" t="s">
        <v>65</v>
      </c>
      <c r="L14">
        <v>30000</v>
      </c>
      <c r="M14">
        <v>10</v>
      </c>
      <c r="N14">
        <v>300000</v>
      </c>
      <c r="O14">
        <v>175.81</v>
      </c>
      <c r="P14" t="s">
        <v>39</v>
      </c>
      <c r="Q14" t="str">
        <f>IF(Table1[[#This Row],[Customer Churn Status]]="yes", 1, "")</f>
        <v/>
      </c>
    </row>
    <row r="15" spans="1:18">
      <c r="A15" t="s">
        <v>68</v>
      </c>
      <c r="B15" t="s">
        <v>69</v>
      </c>
      <c r="C15" s="2">
        <v>45741</v>
      </c>
      <c r="D15">
        <v>23</v>
      </c>
      <c r="E15" t="s">
        <v>70</v>
      </c>
      <c r="F15" t="s">
        <v>20</v>
      </c>
      <c r="G15" t="s">
        <v>21</v>
      </c>
      <c r="H15">
        <v>1</v>
      </c>
      <c r="I15" t="s">
        <v>37</v>
      </c>
      <c r="J15">
        <v>6</v>
      </c>
      <c r="K15" t="s">
        <v>46</v>
      </c>
      <c r="L15">
        <v>4500</v>
      </c>
      <c r="M15">
        <v>20</v>
      </c>
      <c r="N15">
        <v>90000</v>
      </c>
      <c r="O15">
        <v>53.38</v>
      </c>
      <c r="P15" t="s">
        <v>39</v>
      </c>
      <c r="Q15" t="str">
        <f>IF(Table1[[#This Row],[Customer Churn Status]]="yes", 1, "")</f>
        <v/>
      </c>
    </row>
    <row r="16" spans="1:18">
      <c r="A16" t="s">
        <v>68</v>
      </c>
      <c r="B16" t="s">
        <v>69</v>
      </c>
      <c r="C16" s="2">
        <v>45741</v>
      </c>
      <c r="D16">
        <v>23</v>
      </c>
      <c r="E16" t="s">
        <v>70</v>
      </c>
      <c r="F16" t="s">
        <v>41</v>
      </c>
      <c r="G16" t="s">
        <v>21</v>
      </c>
      <c r="H16">
        <v>1</v>
      </c>
      <c r="I16" t="s">
        <v>37</v>
      </c>
      <c r="J16">
        <v>6</v>
      </c>
      <c r="K16" t="s">
        <v>71</v>
      </c>
      <c r="L16">
        <v>14500</v>
      </c>
      <c r="M16">
        <v>18</v>
      </c>
      <c r="N16">
        <v>261000</v>
      </c>
      <c r="O16">
        <v>192.89</v>
      </c>
      <c r="P16" t="s">
        <v>39</v>
      </c>
      <c r="Q16" t="str">
        <f>IF(Table1[[#This Row],[Customer Churn Status]]="yes", 1, "")</f>
        <v/>
      </c>
    </row>
    <row r="17" spans="1:18">
      <c r="A17" t="s">
        <v>68</v>
      </c>
      <c r="B17" t="s">
        <v>69</v>
      </c>
      <c r="C17" s="2">
        <v>45741</v>
      </c>
      <c r="D17">
        <v>23</v>
      </c>
      <c r="E17" t="s">
        <v>70</v>
      </c>
      <c r="F17" t="s">
        <v>29</v>
      </c>
      <c r="G17" t="s">
        <v>21</v>
      </c>
      <c r="H17">
        <v>1</v>
      </c>
      <c r="I17" t="s">
        <v>37</v>
      </c>
      <c r="J17">
        <v>6</v>
      </c>
      <c r="K17" t="s">
        <v>72</v>
      </c>
      <c r="L17">
        <v>350</v>
      </c>
      <c r="M17">
        <v>13</v>
      </c>
      <c r="N17">
        <v>4550</v>
      </c>
      <c r="O17">
        <v>142.72999999999999</v>
      </c>
      <c r="P17" t="s">
        <v>39</v>
      </c>
      <c r="Q17" t="str">
        <f>IF(Table1[[#This Row],[Customer Churn Status]]="yes", 1, "")</f>
        <v/>
      </c>
    </row>
    <row r="18" spans="1:18">
      <c r="A18" t="s">
        <v>73</v>
      </c>
      <c r="B18" t="s">
        <v>74</v>
      </c>
      <c r="C18" s="2">
        <v>45713</v>
      </c>
      <c r="D18">
        <v>72</v>
      </c>
      <c r="E18" t="s">
        <v>75</v>
      </c>
      <c r="F18" t="s">
        <v>20</v>
      </c>
      <c r="G18" t="s">
        <v>30</v>
      </c>
      <c r="H18">
        <v>2</v>
      </c>
      <c r="I18" t="s">
        <v>22</v>
      </c>
      <c r="J18">
        <v>8</v>
      </c>
      <c r="K18" t="s">
        <v>58</v>
      </c>
      <c r="L18">
        <v>16000</v>
      </c>
      <c r="M18">
        <v>2</v>
      </c>
      <c r="N18">
        <v>32000</v>
      </c>
      <c r="O18">
        <v>14.66</v>
      </c>
      <c r="P18" t="s">
        <v>24</v>
      </c>
      <c r="Q18">
        <f>IF(Table1[[#This Row],[Customer Churn Status]]="yes", 1, "")</f>
        <v>1</v>
      </c>
      <c r="R18" t="s">
        <v>76</v>
      </c>
    </row>
    <row r="19" spans="1:18">
      <c r="A19" t="s">
        <v>73</v>
      </c>
      <c r="B19" t="s">
        <v>74</v>
      </c>
      <c r="C19" s="2">
        <v>45713</v>
      </c>
      <c r="D19">
        <v>72</v>
      </c>
      <c r="E19" t="s">
        <v>75</v>
      </c>
      <c r="F19" t="s">
        <v>36</v>
      </c>
      <c r="G19" t="s">
        <v>30</v>
      </c>
      <c r="H19">
        <v>2</v>
      </c>
      <c r="I19" t="s">
        <v>22</v>
      </c>
      <c r="J19">
        <v>8</v>
      </c>
      <c r="K19" t="s">
        <v>71</v>
      </c>
      <c r="L19">
        <v>14500</v>
      </c>
      <c r="M19">
        <v>2</v>
      </c>
      <c r="N19">
        <v>29000</v>
      </c>
      <c r="O19">
        <v>13.95</v>
      </c>
      <c r="P19" t="s">
        <v>24</v>
      </c>
      <c r="Q19">
        <f>IF(Table1[[#This Row],[Customer Churn Status]]="yes", 1, "")</f>
        <v>1</v>
      </c>
      <c r="R19" t="s">
        <v>76</v>
      </c>
    </row>
    <row r="20" spans="1:18">
      <c r="A20" t="s">
        <v>73</v>
      </c>
      <c r="B20" t="s">
        <v>74</v>
      </c>
      <c r="C20" s="2">
        <v>45713</v>
      </c>
      <c r="D20">
        <v>72</v>
      </c>
      <c r="E20" t="s">
        <v>75</v>
      </c>
      <c r="F20" t="s">
        <v>41</v>
      </c>
      <c r="G20" t="s">
        <v>30</v>
      </c>
      <c r="H20">
        <v>2</v>
      </c>
      <c r="I20" t="s">
        <v>22</v>
      </c>
      <c r="J20">
        <v>8</v>
      </c>
      <c r="K20" t="s">
        <v>65</v>
      </c>
      <c r="L20">
        <v>30000</v>
      </c>
      <c r="M20">
        <v>8</v>
      </c>
      <c r="N20">
        <v>240000</v>
      </c>
      <c r="O20">
        <v>14.64</v>
      </c>
      <c r="P20" t="s">
        <v>24</v>
      </c>
      <c r="Q20">
        <f>IF(Table1[[#This Row],[Customer Churn Status]]="yes", 1, "")</f>
        <v>1</v>
      </c>
      <c r="R20" t="s">
        <v>76</v>
      </c>
    </row>
    <row r="21" spans="1:18">
      <c r="A21" t="s">
        <v>77</v>
      </c>
      <c r="B21" t="s">
        <v>78</v>
      </c>
      <c r="C21" s="2">
        <v>45741</v>
      </c>
      <c r="D21">
        <v>78</v>
      </c>
      <c r="E21" t="s">
        <v>79</v>
      </c>
      <c r="F21" t="s">
        <v>20</v>
      </c>
      <c r="G21" t="s">
        <v>21</v>
      </c>
      <c r="H21">
        <v>2</v>
      </c>
      <c r="I21" t="s">
        <v>22</v>
      </c>
      <c r="J21">
        <v>47</v>
      </c>
      <c r="K21" t="s">
        <v>58</v>
      </c>
      <c r="L21">
        <v>16000</v>
      </c>
      <c r="M21">
        <v>12</v>
      </c>
      <c r="N21">
        <v>192000</v>
      </c>
      <c r="O21">
        <v>131.97</v>
      </c>
      <c r="P21" t="s">
        <v>39</v>
      </c>
      <c r="Q21" t="str">
        <f>IF(Table1[[#This Row],[Customer Churn Status]]="yes", 1, "")</f>
        <v/>
      </c>
    </row>
    <row r="22" spans="1:18">
      <c r="A22" t="s">
        <v>77</v>
      </c>
      <c r="B22" t="s">
        <v>78</v>
      </c>
      <c r="C22" s="2">
        <v>45741</v>
      </c>
      <c r="D22">
        <v>78</v>
      </c>
      <c r="E22" t="s">
        <v>79</v>
      </c>
      <c r="F22" t="s">
        <v>41</v>
      </c>
      <c r="G22" t="s">
        <v>21</v>
      </c>
      <c r="H22">
        <v>2</v>
      </c>
      <c r="I22" t="s">
        <v>22</v>
      </c>
      <c r="J22">
        <v>47</v>
      </c>
      <c r="K22" t="s">
        <v>71</v>
      </c>
      <c r="L22">
        <v>14500</v>
      </c>
      <c r="M22">
        <v>2</v>
      </c>
      <c r="N22">
        <v>29000</v>
      </c>
      <c r="O22">
        <v>82.51</v>
      </c>
      <c r="P22" t="s">
        <v>39</v>
      </c>
      <c r="Q22" t="str">
        <f>IF(Table1[[#This Row],[Customer Churn Status]]="yes", 1, "")</f>
        <v/>
      </c>
    </row>
    <row r="23" spans="1:18">
      <c r="A23" t="s">
        <v>80</v>
      </c>
      <c r="B23" t="s">
        <v>81</v>
      </c>
      <c r="C23" s="2">
        <v>45682</v>
      </c>
      <c r="D23">
        <v>23</v>
      </c>
      <c r="E23" t="s">
        <v>82</v>
      </c>
      <c r="F23" t="s">
        <v>20</v>
      </c>
      <c r="G23" t="s">
        <v>30</v>
      </c>
      <c r="H23">
        <v>2</v>
      </c>
      <c r="I23" t="s">
        <v>22</v>
      </c>
      <c r="J23">
        <v>52</v>
      </c>
      <c r="K23" t="s">
        <v>46</v>
      </c>
      <c r="L23">
        <v>4500</v>
      </c>
      <c r="M23">
        <v>8</v>
      </c>
      <c r="N23">
        <v>36000</v>
      </c>
      <c r="O23">
        <v>56.07</v>
      </c>
      <c r="P23" t="s">
        <v>24</v>
      </c>
      <c r="Q23">
        <f>IF(Table1[[#This Row],[Customer Churn Status]]="yes", 1, "")</f>
        <v>1</v>
      </c>
      <c r="R23" t="s">
        <v>25</v>
      </c>
    </row>
    <row r="24" spans="1:18">
      <c r="A24" t="s">
        <v>80</v>
      </c>
      <c r="B24" t="s">
        <v>81</v>
      </c>
      <c r="C24" s="2">
        <v>45682</v>
      </c>
      <c r="D24">
        <v>23</v>
      </c>
      <c r="E24" t="s">
        <v>82</v>
      </c>
      <c r="F24" t="s">
        <v>29</v>
      </c>
      <c r="G24" t="s">
        <v>30</v>
      </c>
      <c r="H24">
        <v>2</v>
      </c>
      <c r="I24" t="s">
        <v>22</v>
      </c>
      <c r="J24">
        <v>52</v>
      </c>
      <c r="K24" t="s">
        <v>83</v>
      </c>
      <c r="L24">
        <v>1000</v>
      </c>
      <c r="M24">
        <v>18</v>
      </c>
      <c r="N24">
        <v>18000</v>
      </c>
      <c r="O24">
        <v>88.9</v>
      </c>
      <c r="P24" t="s">
        <v>24</v>
      </c>
      <c r="Q24">
        <f>IF(Table1[[#This Row],[Customer Churn Status]]="yes", 1, "")</f>
        <v>1</v>
      </c>
      <c r="R24" t="s">
        <v>25</v>
      </c>
    </row>
    <row r="25" spans="1:18">
      <c r="A25" t="s">
        <v>84</v>
      </c>
      <c r="B25" t="s">
        <v>85</v>
      </c>
      <c r="C25" s="2">
        <v>45713</v>
      </c>
      <c r="D25">
        <v>22</v>
      </c>
      <c r="E25" t="s">
        <v>86</v>
      </c>
      <c r="F25" t="s">
        <v>20</v>
      </c>
      <c r="G25" t="s">
        <v>21</v>
      </c>
      <c r="H25">
        <v>2</v>
      </c>
      <c r="I25" t="s">
        <v>22</v>
      </c>
      <c r="J25">
        <v>6</v>
      </c>
      <c r="K25" t="s">
        <v>58</v>
      </c>
      <c r="L25">
        <v>16000</v>
      </c>
      <c r="M25">
        <v>1</v>
      </c>
      <c r="N25">
        <v>16000</v>
      </c>
      <c r="O25">
        <v>33.35</v>
      </c>
      <c r="P25" t="s">
        <v>39</v>
      </c>
      <c r="Q25" t="str">
        <f>IF(Table1[[#This Row],[Customer Churn Status]]="yes", 1, "")</f>
        <v/>
      </c>
    </row>
    <row r="26" spans="1:18">
      <c r="A26" t="s">
        <v>84</v>
      </c>
      <c r="B26" t="s">
        <v>85</v>
      </c>
      <c r="C26" s="2">
        <v>45713</v>
      </c>
      <c r="D26">
        <v>22</v>
      </c>
      <c r="E26" t="s">
        <v>86</v>
      </c>
      <c r="F26" t="s">
        <v>29</v>
      </c>
      <c r="G26" t="s">
        <v>21</v>
      </c>
      <c r="H26">
        <v>2</v>
      </c>
      <c r="I26" t="s">
        <v>22</v>
      </c>
      <c r="J26">
        <v>6</v>
      </c>
      <c r="K26" t="s">
        <v>87</v>
      </c>
      <c r="L26">
        <v>7500</v>
      </c>
      <c r="M26">
        <v>15</v>
      </c>
      <c r="N26">
        <v>112500</v>
      </c>
      <c r="O26">
        <v>53.41</v>
      </c>
      <c r="P26" t="s">
        <v>39</v>
      </c>
      <c r="Q26" t="str">
        <f>IF(Table1[[#This Row],[Customer Churn Status]]="yes", 1, "")</f>
        <v/>
      </c>
    </row>
    <row r="27" spans="1:18">
      <c r="A27" t="s">
        <v>88</v>
      </c>
      <c r="B27" t="s">
        <v>89</v>
      </c>
      <c r="C27" s="2">
        <v>45741</v>
      </c>
      <c r="D27">
        <v>70</v>
      </c>
      <c r="E27" t="s">
        <v>90</v>
      </c>
      <c r="F27" t="s">
        <v>41</v>
      </c>
      <c r="G27" t="s">
        <v>21</v>
      </c>
      <c r="H27">
        <v>2</v>
      </c>
      <c r="I27" t="s">
        <v>22</v>
      </c>
      <c r="J27">
        <v>13</v>
      </c>
      <c r="K27" t="s">
        <v>42</v>
      </c>
      <c r="L27">
        <v>9000</v>
      </c>
      <c r="M27">
        <v>16</v>
      </c>
      <c r="N27">
        <v>144000</v>
      </c>
      <c r="O27">
        <v>10.5</v>
      </c>
      <c r="P27" t="s">
        <v>39</v>
      </c>
      <c r="Q27" t="str">
        <f>IF(Table1[[#This Row],[Customer Churn Status]]="yes", 1, "")</f>
        <v/>
      </c>
    </row>
    <row r="28" spans="1:18">
      <c r="A28" t="s">
        <v>88</v>
      </c>
      <c r="B28" t="s">
        <v>89</v>
      </c>
      <c r="C28" s="2">
        <v>45741</v>
      </c>
      <c r="D28">
        <v>70</v>
      </c>
      <c r="E28" t="s">
        <v>90</v>
      </c>
      <c r="F28" t="s">
        <v>36</v>
      </c>
      <c r="G28" t="s">
        <v>21</v>
      </c>
      <c r="H28">
        <v>2</v>
      </c>
      <c r="I28" t="s">
        <v>22</v>
      </c>
      <c r="J28">
        <v>13</v>
      </c>
      <c r="K28" t="s">
        <v>65</v>
      </c>
      <c r="L28">
        <v>30000</v>
      </c>
      <c r="M28">
        <v>17</v>
      </c>
      <c r="N28">
        <v>510000</v>
      </c>
      <c r="O28">
        <v>11.85</v>
      </c>
      <c r="P28" t="s">
        <v>39</v>
      </c>
      <c r="Q28" t="str">
        <f>IF(Table1[[#This Row],[Customer Churn Status]]="yes", 1, "")</f>
        <v/>
      </c>
    </row>
    <row r="29" spans="1:18">
      <c r="A29" t="s">
        <v>88</v>
      </c>
      <c r="B29" t="s">
        <v>89</v>
      </c>
      <c r="C29" s="2">
        <v>45741</v>
      </c>
      <c r="D29">
        <v>70</v>
      </c>
      <c r="E29" t="s">
        <v>90</v>
      </c>
      <c r="F29" t="s">
        <v>20</v>
      </c>
      <c r="G29" t="s">
        <v>21</v>
      </c>
      <c r="H29">
        <v>2</v>
      </c>
      <c r="I29" t="s">
        <v>22</v>
      </c>
      <c r="J29">
        <v>13</v>
      </c>
      <c r="K29" t="s">
        <v>58</v>
      </c>
      <c r="L29">
        <v>16000</v>
      </c>
      <c r="M29">
        <v>3</v>
      </c>
      <c r="N29">
        <v>48000</v>
      </c>
      <c r="O29">
        <v>170.34</v>
      </c>
      <c r="P29" t="s">
        <v>39</v>
      </c>
      <c r="Q29" t="str">
        <f>IF(Table1[[#This Row],[Customer Churn Status]]="yes", 1, "")</f>
        <v/>
      </c>
    </row>
    <row r="30" spans="1:18">
      <c r="A30" t="s">
        <v>91</v>
      </c>
      <c r="B30" t="s">
        <v>92</v>
      </c>
      <c r="C30" s="2">
        <v>45713</v>
      </c>
      <c r="D30">
        <v>46</v>
      </c>
      <c r="E30" t="s">
        <v>82</v>
      </c>
      <c r="F30" t="s">
        <v>41</v>
      </c>
      <c r="G30" t="s">
        <v>21</v>
      </c>
      <c r="H30">
        <v>5</v>
      </c>
      <c r="I30" t="s">
        <v>55</v>
      </c>
      <c r="J30">
        <v>57</v>
      </c>
      <c r="K30" t="s">
        <v>65</v>
      </c>
      <c r="L30">
        <v>30000</v>
      </c>
      <c r="M30">
        <v>11</v>
      </c>
      <c r="N30">
        <v>330000</v>
      </c>
      <c r="O30">
        <v>41.25</v>
      </c>
      <c r="P30" t="s">
        <v>39</v>
      </c>
      <c r="Q30" t="str">
        <f>IF(Table1[[#This Row],[Customer Churn Status]]="yes", 1, "")</f>
        <v/>
      </c>
    </row>
    <row r="31" spans="1:18">
      <c r="A31" t="s">
        <v>91</v>
      </c>
      <c r="B31" t="s">
        <v>92</v>
      </c>
      <c r="C31" s="2">
        <v>45713</v>
      </c>
      <c r="D31">
        <v>46</v>
      </c>
      <c r="E31" t="s">
        <v>82</v>
      </c>
      <c r="F31" t="s">
        <v>20</v>
      </c>
      <c r="G31" t="s">
        <v>21</v>
      </c>
      <c r="H31">
        <v>5</v>
      </c>
      <c r="I31" t="s">
        <v>55</v>
      </c>
      <c r="J31">
        <v>57</v>
      </c>
      <c r="K31" t="s">
        <v>46</v>
      </c>
      <c r="L31">
        <v>4500</v>
      </c>
      <c r="M31">
        <v>5</v>
      </c>
      <c r="N31">
        <v>22500</v>
      </c>
      <c r="O31">
        <v>53.49</v>
      </c>
      <c r="P31" t="s">
        <v>39</v>
      </c>
      <c r="Q31" t="str">
        <f>IF(Table1[[#This Row],[Customer Churn Status]]="yes", 1, "")</f>
        <v/>
      </c>
    </row>
    <row r="32" spans="1:18">
      <c r="A32" t="s">
        <v>91</v>
      </c>
      <c r="B32" t="s">
        <v>92</v>
      </c>
      <c r="C32" s="2">
        <v>45713</v>
      </c>
      <c r="D32">
        <v>46</v>
      </c>
      <c r="E32" t="s">
        <v>82</v>
      </c>
      <c r="F32" t="s">
        <v>36</v>
      </c>
      <c r="G32" t="s">
        <v>21</v>
      </c>
      <c r="H32">
        <v>5</v>
      </c>
      <c r="I32" t="s">
        <v>55</v>
      </c>
      <c r="J32">
        <v>57</v>
      </c>
      <c r="K32" t="s">
        <v>62</v>
      </c>
      <c r="L32">
        <v>24000</v>
      </c>
      <c r="M32">
        <v>3</v>
      </c>
      <c r="N32">
        <v>72000</v>
      </c>
      <c r="O32">
        <v>91.72</v>
      </c>
      <c r="P32" t="s">
        <v>39</v>
      </c>
      <c r="Q32" t="str">
        <f>IF(Table1[[#This Row],[Customer Churn Status]]="yes", 1, "")</f>
        <v/>
      </c>
    </row>
    <row r="33" spans="1:18">
      <c r="A33" t="s">
        <v>93</v>
      </c>
      <c r="B33" t="s">
        <v>94</v>
      </c>
      <c r="C33" s="2">
        <v>45713</v>
      </c>
      <c r="D33">
        <v>74</v>
      </c>
      <c r="E33" t="s">
        <v>95</v>
      </c>
      <c r="F33" t="s">
        <v>20</v>
      </c>
      <c r="G33" t="s">
        <v>21</v>
      </c>
      <c r="H33">
        <v>5</v>
      </c>
      <c r="I33" t="s">
        <v>55</v>
      </c>
      <c r="J33">
        <v>35</v>
      </c>
      <c r="K33" t="s">
        <v>51</v>
      </c>
      <c r="L33">
        <v>9000</v>
      </c>
      <c r="M33">
        <v>15</v>
      </c>
      <c r="N33">
        <v>135000</v>
      </c>
      <c r="O33">
        <v>57.35</v>
      </c>
      <c r="P33" t="s">
        <v>24</v>
      </c>
      <c r="Q33">
        <f>IF(Table1[[#This Row],[Customer Churn Status]]="yes", 1, "")</f>
        <v>1</v>
      </c>
      <c r="R33" t="s">
        <v>96</v>
      </c>
    </row>
    <row r="34" spans="1:18">
      <c r="A34" t="s">
        <v>97</v>
      </c>
      <c r="B34" t="s">
        <v>98</v>
      </c>
      <c r="C34" s="2">
        <v>45741</v>
      </c>
      <c r="D34">
        <v>54</v>
      </c>
      <c r="E34" t="s">
        <v>75</v>
      </c>
      <c r="F34" t="s">
        <v>36</v>
      </c>
      <c r="G34" t="s">
        <v>21</v>
      </c>
      <c r="H34">
        <v>1</v>
      </c>
      <c r="I34" t="s">
        <v>37</v>
      </c>
      <c r="J34">
        <v>43</v>
      </c>
      <c r="K34" t="s">
        <v>38</v>
      </c>
      <c r="L34">
        <v>20000</v>
      </c>
      <c r="M34">
        <v>18</v>
      </c>
      <c r="N34">
        <v>360000</v>
      </c>
      <c r="O34">
        <v>178</v>
      </c>
      <c r="P34" t="s">
        <v>39</v>
      </c>
      <c r="Q34" t="str">
        <f>IF(Table1[[#This Row],[Customer Churn Status]]="yes", 1, "")</f>
        <v/>
      </c>
    </row>
    <row r="35" spans="1:18">
      <c r="A35" t="s">
        <v>99</v>
      </c>
      <c r="B35" t="s">
        <v>100</v>
      </c>
      <c r="C35" s="2">
        <v>45741</v>
      </c>
      <c r="D35">
        <v>50</v>
      </c>
      <c r="E35" t="s">
        <v>101</v>
      </c>
      <c r="F35" t="s">
        <v>29</v>
      </c>
      <c r="G35" t="s">
        <v>21</v>
      </c>
      <c r="H35">
        <v>2</v>
      </c>
      <c r="I35" t="s">
        <v>22</v>
      </c>
      <c r="J35">
        <v>46</v>
      </c>
      <c r="K35" t="s">
        <v>102</v>
      </c>
      <c r="L35">
        <v>900</v>
      </c>
      <c r="M35">
        <v>14</v>
      </c>
      <c r="N35">
        <v>12600</v>
      </c>
      <c r="O35">
        <v>18.91</v>
      </c>
      <c r="P35" t="s">
        <v>39</v>
      </c>
      <c r="Q35" t="str">
        <f>IF(Table1[[#This Row],[Customer Churn Status]]="yes", 1, "")</f>
        <v/>
      </c>
    </row>
    <row r="36" spans="1:18">
      <c r="A36" t="s">
        <v>99</v>
      </c>
      <c r="B36" t="s">
        <v>100</v>
      </c>
      <c r="C36" s="2">
        <v>45741</v>
      </c>
      <c r="D36">
        <v>50</v>
      </c>
      <c r="E36" t="s">
        <v>101</v>
      </c>
      <c r="F36" t="s">
        <v>20</v>
      </c>
      <c r="G36" t="s">
        <v>21</v>
      </c>
      <c r="H36">
        <v>2</v>
      </c>
      <c r="I36" t="s">
        <v>22</v>
      </c>
      <c r="J36">
        <v>46</v>
      </c>
      <c r="K36" t="s">
        <v>51</v>
      </c>
      <c r="L36">
        <v>9000</v>
      </c>
      <c r="M36">
        <v>11</v>
      </c>
      <c r="N36">
        <v>99000</v>
      </c>
      <c r="O36">
        <v>9.3000000000000007</v>
      </c>
      <c r="P36" t="s">
        <v>39</v>
      </c>
      <c r="Q36" t="str">
        <f>IF(Table1[[#This Row],[Customer Churn Status]]="yes", 1, "")</f>
        <v/>
      </c>
    </row>
    <row r="37" spans="1:18">
      <c r="A37" t="s">
        <v>103</v>
      </c>
      <c r="B37" t="s">
        <v>104</v>
      </c>
      <c r="C37" s="2">
        <v>45741</v>
      </c>
      <c r="D37">
        <v>49</v>
      </c>
      <c r="E37" t="s">
        <v>28</v>
      </c>
      <c r="F37" t="s">
        <v>20</v>
      </c>
      <c r="G37" t="s">
        <v>30</v>
      </c>
      <c r="H37">
        <v>5</v>
      </c>
      <c r="I37" t="s">
        <v>55</v>
      </c>
      <c r="J37">
        <v>36</v>
      </c>
      <c r="K37" t="s">
        <v>51</v>
      </c>
      <c r="L37">
        <v>9000</v>
      </c>
      <c r="M37">
        <v>5</v>
      </c>
      <c r="N37">
        <v>45000</v>
      </c>
      <c r="O37">
        <v>116.71</v>
      </c>
      <c r="P37" t="s">
        <v>24</v>
      </c>
      <c r="Q37">
        <f>IF(Table1[[#This Row],[Customer Churn Status]]="yes", 1, "")</f>
        <v>1</v>
      </c>
      <c r="R37" t="s">
        <v>76</v>
      </c>
    </row>
    <row r="38" spans="1:18">
      <c r="A38" t="s">
        <v>103</v>
      </c>
      <c r="B38" t="s">
        <v>104</v>
      </c>
      <c r="C38" s="2">
        <v>45741</v>
      </c>
      <c r="D38">
        <v>49</v>
      </c>
      <c r="E38" t="s">
        <v>28</v>
      </c>
      <c r="F38" t="s">
        <v>36</v>
      </c>
      <c r="G38" t="s">
        <v>30</v>
      </c>
      <c r="H38">
        <v>5</v>
      </c>
      <c r="I38" t="s">
        <v>55</v>
      </c>
      <c r="J38">
        <v>36</v>
      </c>
      <c r="K38" t="s">
        <v>105</v>
      </c>
      <c r="L38">
        <v>75000</v>
      </c>
      <c r="M38">
        <v>10</v>
      </c>
      <c r="N38">
        <v>750000</v>
      </c>
      <c r="O38">
        <v>25.93</v>
      </c>
      <c r="P38" t="s">
        <v>24</v>
      </c>
      <c r="Q38">
        <f>IF(Table1[[#This Row],[Customer Churn Status]]="yes", 1, "")</f>
        <v>1</v>
      </c>
      <c r="R38" t="s">
        <v>76</v>
      </c>
    </row>
    <row r="39" spans="1:18">
      <c r="A39" t="s">
        <v>103</v>
      </c>
      <c r="B39" t="s">
        <v>104</v>
      </c>
      <c r="C39" s="2">
        <v>45741</v>
      </c>
      <c r="D39">
        <v>49</v>
      </c>
      <c r="E39" t="s">
        <v>28</v>
      </c>
      <c r="F39" t="s">
        <v>41</v>
      </c>
      <c r="G39" t="s">
        <v>30</v>
      </c>
      <c r="H39">
        <v>5</v>
      </c>
      <c r="I39" t="s">
        <v>55</v>
      </c>
      <c r="J39">
        <v>36</v>
      </c>
      <c r="K39" t="s">
        <v>65</v>
      </c>
      <c r="L39">
        <v>30000</v>
      </c>
      <c r="M39">
        <v>2</v>
      </c>
      <c r="N39">
        <v>60000</v>
      </c>
      <c r="O39">
        <v>179.85</v>
      </c>
      <c r="P39" t="s">
        <v>24</v>
      </c>
      <c r="Q39">
        <f>IF(Table1[[#This Row],[Customer Churn Status]]="yes", 1, "")</f>
        <v>1</v>
      </c>
      <c r="R39" t="s">
        <v>76</v>
      </c>
    </row>
    <row r="40" spans="1:18">
      <c r="A40" t="s">
        <v>106</v>
      </c>
      <c r="B40" t="s">
        <v>107</v>
      </c>
      <c r="C40" s="2">
        <v>45741</v>
      </c>
      <c r="D40">
        <v>42</v>
      </c>
      <c r="E40" t="s">
        <v>70</v>
      </c>
      <c r="F40" t="s">
        <v>29</v>
      </c>
      <c r="G40" t="s">
        <v>21</v>
      </c>
      <c r="H40">
        <v>5</v>
      </c>
      <c r="I40" t="s">
        <v>55</v>
      </c>
      <c r="J40">
        <v>23</v>
      </c>
      <c r="K40" t="s">
        <v>46</v>
      </c>
      <c r="L40">
        <v>4500</v>
      </c>
      <c r="M40">
        <v>1</v>
      </c>
      <c r="N40">
        <v>4500</v>
      </c>
      <c r="O40">
        <v>176.34</v>
      </c>
      <c r="P40" t="s">
        <v>39</v>
      </c>
      <c r="Q40" t="str">
        <f>IF(Table1[[#This Row],[Customer Churn Status]]="yes", 1, "")</f>
        <v/>
      </c>
    </row>
    <row r="41" spans="1:18">
      <c r="A41" t="s">
        <v>108</v>
      </c>
      <c r="B41" t="s">
        <v>109</v>
      </c>
      <c r="C41" s="2">
        <v>45713</v>
      </c>
      <c r="D41">
        <v>58</v>
      </c>
      <c r="E41" t="s">
        <v>110</v>
      </c>
      <c r="F41" t="s">
        <v>29</v>
      </c>
      <c r="G41" t="s">
        <v>21</v>
      </c>
      <c r="H41">
        <v>1</v>
      </c>
      <c r="I41" t="s">
        <v>37</v>
      </c>
      <c r="J41">
        <v>18</v>
      </c>
      <c r="K41" t="s">
        <v>72</v>
      </c>
      <c r="L41">
        <v>350</v>
      </c>
      <c r="M41">
        <v>15</v>
      </c>
      <c r="N41">
        <v>5250</v>
      </c>
      <c r="O41">
        <v>40.31</v>
      </c>
      <c r="P41" t="s">
        <v>39</v>
      </c>
      <c r="Q41" t="str">
        <f>IF(Table1[[#This Row],[Customer Churn Status]]="yes", 1, "")</f>
        <v/>
      </c>
    </row>
    <row r="42" spans="1:18">
      <c r="A42" t="s">
        <v>111</v>
      </c>
      <c r="B42" t="s">
        <v>112</v>
      </c>
      <c r="C42" s="2">
        <v>45713</v>
      </c>
      <c r="D42">
        <v>55</v>
      </c>
      <c r="E42" t="s">
        <v>113</v>
      </c>
      <c r="F42" t="s">
        <v>36</v>
      </c>
      <c r="G42" t="s">
        <v>21</v>
      </c>
      <c r="H42">
        <v>4</v>
      </c>
      <c r="I42" t="s">
        <v>114</v>
      </c>
      <c r="J42">
        <v>2</v>
      </c>
      <c r="K42" t="s">
        <v>115</v>
      </c>
      <c r="L42">
        <v>25000</v>
      </c>
      <c r="M42">
        <v>13</v>
      </c>
      <c r="N42">
        <v>325000</v>
      </c>
      <c r="O42">
        <v>128.47999999999999</v>
      </c>
      <c r="P42" t="s">
        <v>39</v>
      </c>
      <c r="Q42" t="str">
        <f>IF(Table1[[#This Row],[Customer Churn Status]]="yes", 1, "")</f>
        <v/>
      </c>
    </row>
    <row r="43" spans="1:18">
      <c r="A43" t="s">
        <v>116</v>
      </c>
      <c r="B43" t="s">
        <v>117</v>
      </c>
      <c r="C43" s="2">
        <v>45741</v>
      </c>
      <c r="D43">
        <v>58</v>
      </c>
      <c r="E43" t="s">
        <v>118</v>
      </c>
      <c r="F43" t="s">
        <v>41</v>
      </c>
      <c r="G43" t="s">
        <v>21</v>
      </c>
      <c r="H43">
        <v>2</v>
      </c>
      <c r="I43" t="s">
        <v>22</v>
      </c>
      <c r="J43">
        <v>57</v>
      </c>
      <c r="K43" t="s">
        <v>62</v>
      </c>
      <c r="L43">
        <v>24000</v>
      </c>
      <c r="M43">
        <v>11</v>
      </c>
      <c r="N43">
        <v>264000</v>
      </c>
      <c r="O43">
        <v>87.2</v>
      </c>
      <c r="P43" t="s">
        <v>39</v>
      </c>
      <c r="Q43" t="str">
        <f>IF(Table1[[#This Row],[Customer Churn Status]]="yes", 1, "")</f>
        <v/>
      </c>
    </row>
    <row r="44" spans="1:18">
      <c r="A44" t="s">
        <v>116</v>
      </c>
      <c r="B44" t="s">
        <v>117</v>
      </c>
      <c r="C44" s="2">
        <v>45741</v>
      </c>
      <c r="D44">
        <v>58</v>
      </c>
      <c r="E44" t="s">
        <v>118</v>
      </c>
      <c r="F44" t="s">
        <v>29</v>
      </c>
      <c r="G44" t="s">
        <v>21</v>
      </c>
      <c r="H44">
        <v>2</v>
      </c>
      <c r="I44" t="s">
        <v>22</v>
      </c>
      <c r="J44">
        <v>57</v>
      </c>
      <c r="K44" t="s">
        <v>87</v>
      </c>
      <c r="L44">
        <v>7500</v>
      </c>
      <c r="M44">
        <v>17</v>
      </c>
      <c r="N44">
        <v>127500</v>
      </c>
      <c r="O44">
        <v>121.44</v>
      </c>
      <c r="P44" t="s">
        <v>39</v>
      </c>
      <c r="Q44" t="str">
        <f>IF(Table1[[#This Row],[Customer Churn Status]]="yes", 1, "")</f>
        <v/>
      </c>
    </row>
    <row r="45" spans="1:18">
      <c r="A45" t="s">
        <v>119</v>
      </c>
      <c r="B45" t="s">
        <v>120</v>
      </c>
      <c r="C45" s="2">
        <v>45741</v>
      </c>
      <c r="D45">
        <v>65</v>
      </c>
      <c r="E45" t="s">
        <v>121</v>
      </c>
      <c r="F45" t="s">
        <v>20</v>
      </c>
      <c r="G45" t="s">
        <v>30</v>
      </c>
      <c r="H45">
        <v>1</v>
      </c>
      <c r="I45" t="s">
        <v>37</v>
      </c>
      <c r="J45">
        <v>3</v>
      </c>
      <c r="K45" t="s">
        <v>58</v>
      </c>
      <c r="L45">
        <v>16000</v>
      </c>
      <c r="M45">
        <v>11</v>
      </c>
      <c r="N45">
        <v>176000</v>
      </c>
      <c r="O45">
        <v>189.8</v>
      </c>
      <c r="P45" t="s">
        <v>39</v>
      </c>
      <c r="Q45" t="str">
        <f>IF(Table1[[#This Row],[Customer Churn Status]]="yes", 1, "")</f>
        <v/>
      </c>
    </row>
    <row r="46" spans="1:18">
      <c r="A46" t="s">
        <v>119</v>
      </c>
      <c r="B46" t="s">
        <v>120</v>
      </c>
      <c r="C46" s="2">
        <v>45741</v>
      </c>
      <c r="D46">
        <v>65</v>
      </c>
      <c r="E46" t="s">
        <v>121</v>
      </c>
      <c r="F46" t="s">
        <v>29</v>
      </c>
      <c r="G46" t="s">
        <v>30</v>
      </c>
      <c r="H46">
        <v>1</v>
      </c>
      <c r="I46" t="s">
        <v>37</v>
      </c>
      <c r="J46">
        <v>3</v>
      </c>
      <c r="K46" t="s">
        <v>56</v>
      </c>
      <c r="L46">
        <v>3500</v>
      </c>
      <c r="M46">
        <v>4</v>
      </c>
      <c r="N46">
        <v>14000</v>
      </c>
      <c r="O46">
        <v>132.85</v>
      </c>
      <c r="P46" t="s">
        <v>39</v>
      </c>
      <c r="Q46" t="str">
        <f>IF(Table1[[#This Row],[Customer Churn Status]]="yes", 1, "")</f>
        <v/>
      </c>
    </row>
    <row r="47" spans="1:18">
      <c r="A47" t="s">
        <v>119</v>
      </c>
      <c r="B47" t="s">
        <v>120</v>
      </c>
      <c r="C47" s="2">
        <v>45741</v>
      </c>
      <c r="D47">
        <v>65</v>
      </c>
      <c r="E47" t="s">
        <v>121</v>
      </c>
      <c r="F47" t="s">
        <v>36</v>
      </c>
      <c r="G47" t="s">
        <v>30</v>
      </c>
      <c r="H47">
        <v>1</v>
      </c>
      <c r="I47" t="s">
        <v>37</v>
      </c>
      <c r="J47">
        <v>3</v>
      </c>
      <c r="K47" t="s">
        <v>62</v>
      </c>
      <c r="L47">
        <v>24000</v>
      </c>
      <c r="M47">
        <v>14</v>
      </c>
      <c r="N47">
        <v>336000</v>
      </c>
      <c r="O47">
        <v>101.67</v>
      </c>
      <c r="P47" t="s">
        <v>39</v>
      </c>
      <c r="Q47" t="str">
        <f>IF(Table1[[#This Row],[Customer Churn Status]]="yes", 1, "")</f>
        <v/>
      </c>
    </row>
    <row r="48" spans="1:18">
      <c r="A48" t="s">
        <v>122</v>
      </c>
      <c r="B48" t="s">
        <v>123</v>
      </c>
      <c r="C48" s="2">
        <v>45741</v>
      </c>
      <c r="D48">
        <v>67</v>
      </c>
      <c r="E48" t="s">
        <v>101</v>
      </c>
      <c r="F48" t="s">
        <v>36</v>
      </c>
      <c r="G48" t="s">
        <v>21</v>
      </c>
      <c r="H48">
        <v>4</v>
      </c>
      <c r="I48" t="s">
        <v>114</v>
      </c>
      <c r="J48">
        <v>13</v>
      </c>
      <c r="K48" t="s">
        <v>105</v>
      </c>
      <c r="L48">
        <v>75000</v>
      </c>
      <c r="M48">
        <v>1</v>
      </c>
      <c r="N48">
        <v>75000</v>
      </c>
      <c r="O48">
        <v>109.81</v>
      </c>
      <c r="P48" t="s">
        <v>39</v>
      </c>
      <c r="Q48" t="str">
        <f>IF(Table1[[#This Row],[Customer Churn Status]]="yes", 1, "")</f>
        <v/>
      </c>
    </row>
    <row r="49" spans="1:18">
      <c r="A49" t="s">
        <v>124</v>
      </c>
      <c r="B49" t="s">
        <v>125</v>
      </c>
      <c r="C49" s="2">
        <v>45741</v>
      </c>
      <c r="D49">
        <v>52</v>
      </c>
      <c r="E49" t="s">
        <v>79</v>
      </c>
      <c r="F49" t="s">
        <v>20</v>
      </c>
      <c r="G49" t="s">
        <v>30</v>
      </c>
      <c r="H49">
        <v>4</v>
      </c>
      <c r="I49" t="s">
        <v>114</v>
      </c>
      <c r="J49">
        <v>51</v>
      </c>
      <c r="K49" t="s">
        <v>46</v>
      </c>
      <c r="L49">
        <v>4500</v>
      </c>
      <c r="M49">
        <v>10</v>
      </c>
      <c r="N49">
        <v>45000</v>
      </c>
      <c r="O49">
        <v>131.94</v>
      </c>
      <c r="P49" t="s">
        <v>39</v>
      </c>
      <c r="Q49" t="str">
        <f>IF(Table1[[#This Row],[Customer Churn Status]]="yes", 1, "")</f>
        <v/>
      </c>
    </row>
    <row r="50" spans="1:18">
      <c r="A50" t="s">
        <v>124</v>
      </c>
      <c r="B50" t="s">
        <v>125</v>
      </c>
      <c r="C50" s="2">
        <v>45741</v>
      </c>
      <c r="D50">
        <v>52</v>
      </c>
      <c r="E50" t="s">
        <v>79</v>
      </c>
      <c r="F50" t="s">
        <v>36</v>
      </c>
      <c r="G50" t="s">
        <v>30</v>
      </c>
      <c r="H50">
        <v>4</v>
      </c>
      <c r="I50" t="s">
        <v>114</v>
      </c>
      <c r="J50">
        <v>51</v>
      </c>
      <c r="K50" t="s">
        <v>115</v>
      </c>
      <c r="L50">
        <v>25000</v>
      </c>
      <c r="M50">
        <v>8</v>
      </c>
      <c r="N50">
        <v>200000</v>
      </c>
      <c r="O50">
        <v>19.13</v>
      </c>
      <c r="P50" t="s">
        <v>39</v>
      </c>
      <c r="Q50" t="str">
        <f>IF(Table1[[#This Row],[Customer Churn Status]]="yes", 1, "")</f>
        <v/>
      </c>
    </row>
    <row r="51" spans="1:18">
      <c r="A51" t="s">
        <v>124</v>
      </c>
      <c r="B51" t="s">
        <v>125</v>
      </c>
      <c r="C51" s="2">
        <v>45741</v>
      </c>
      <c r="D51">
        <v>52</v>
      </c>
      <c r="E51" t="s">
        <v>79</v>
      </c>
      <c r="F51" t="s">
        <v>29</v>
      </c>
      <c r="G51" t="s">
        <v>30</v>
      </c>
      <c r="H51">
        <v>4</v>
      </c>
      <c r="I51" t="s">
        <v>114</v>
      </c>
      <c r="J51">
        <v>51</v>
      </c>
      <c r="K51" t="s">
        <v>40</v>
      </c>
      <c r="L51">
        <v>500</v>
      </c>
      <c r="M51">
        <v>7</v>
      </c>
      <c r="N51">
        <v>3500</v>
      </c>
      <c r="O51">
        <v>45.32</v>
      </c>
      <c r="P51" t="s">
        <v>39</v>
      </c>
      <c r="Q51" t="str">
        <f>IF(Table1[[#This Row],[Customer Churn Status]]="yes", 1, "")</f>
        <v/>
      </c>
    </row>
    <row r="52" spans="1:18">
      <c r="A52" t="s">
        <v>126</v>
      </c>
      <c r="B52" t="s">
        <v>127</v>
      </c>
      <c r="C52" s="2">
        <v>45682</v>
      </c>
      <c r="D52">
        <v>19</v>
      </c>
      <c r="E52" t="s">
        <v>128</v>
      </c>
      <c r="F52" t="s">
        <v>29</v>
      </c>
      <c r="G52" t="s">
        <v>21</v>
      </c>
      <c r="H52">
        <v>4</v>
      </c>
      <c r="I52" t="s">
        <v>114</v>
      </c>
      <c r="J52">
        <v>31</v>
      </c>
      <c r="K52" t="s">
        <v>46</v>
      </c>
      <c r="L52">
        <v>4500</v>
      </c>
      <c r="M52">
        <v>5</v>
      </c>
      <c r="N52">
        <v>22500</v>
      </c>
      <c r="O52">
        <v>80.23</v>
      </c>
      <c r="P52" t="s">
        <v>39</v>
      </c>
      <c r="Q52" t="str">
        <f>IF(Table1[[#This Row],[Customer Churn Status]]="yes", 1, "")</f>
        <v/>
      </c>
    </row>
    <row r="53" spans="1:18">
      <c r="A53" t="s">
        <v>126</v>
      </c>
      <c r="B53" t="s">
        <v>127</v>
      </c>
      <c r="C53" s="2">
        <v>45682</v>
      </c>
      <c r="D53">
        <v>19</v>
      </c>
      <c r="E53" t="s">
        <v>128</v>
      </c>
      <c r="F53" t="s">
        <v>29</v>
      </c>
      <c r="G53" t="s">
        <v>21</v>
      </c>
      <c r="H53">
        <v>4</v>
      </c>
      <c r="I53" t="s">
        <v>114</v>
      </c>
      <c r="J53">
        <v>31</v>
      </c>
      <c r="K53" t="s">
        <v>102</v>
      </c>
      <c r="L53">
        <v>900</v>
      </c>
      <c r="M53">
        <v>4</v>
      </c>
      <c r="N53">
        <v>3600</v>
      </c>
      <c r="O53">
        <v>178.59</v>
      </c>
      <c r="P53" t="s">
        <v>39</v>
      </c>
      <c r="Q53" t="str">
        <f>IF(Table1[[#This Row],[Customer Churn Status]]="yes", 1, "")</f>
        <v/>
      </c>
    </row>
    <row r="54" spans="1:18">
      <c r="A54" t="s">
        <v>129</v>
      </c>
      <c r="B54" t="s">
        <v>130</v>
      </c>
      <c r="C54" s="2">
        <v>45713</v>
      </c>
      <c r="D54">
        <v>44</v>
      </c>
      <c r="E54" t="s">
        <v>131</v>
      </c>
      <c r="F54" t="s">
        <v>36</v>
      </c>
      <c r="G54" t="s">
        <v>30</v>
      </c>
      <c r="H54">
        <v>1</v>
      </c>
      <c r="I54" t="s">
        <v>37</v>
      </c>
      <c r="J54">
        <v>4</v>
      </c>
      <c r="K54" t="s">
        <v>105</v>
      </c>
      <c r="L54">
        <v>75000</v>
      </c>
      <c r="M54">
        <v>18</v>
      </c>
      <c r="N54">
        <v>1350000</v>
      </c>
      <c r="O54">
        <v>166.2</v>
      </c>
      <c r="P54" t="s">
        <v>39</v>
      </c>
      <c r="Q54" t="str">
        <f>IF(Table1[[#This Row],[Customer Churn Status]]="yes", 1, "")</f>
        <v/>
      </c>
    </row>
    <row r="55" spans="1:18">
      <c r="A55" t="s">
        <v>129</v>
      </c>
      <c r="B55" t="s">
        <v>130</v>
      </c>
      <c r="C55" s="2">
        <v>45713</v>
      </c>
      <c r="D55">
        <v>44</v>
      </c>
      <c r="E55" t="s">
        <v>131</v>
      </c>
      <c r="F55" t="s">
        <v>20</v>
      </c>
      <c r="G55" t="s">
        <v>30</v>
      </c>
      <c r="H55">
        <v>1</v>
      </c>
      <c r="I55" t="s">
        <v>37</v>
      </c>
      <c r="J55">
        <v>4</v>
      </c>
      <c r="K55" t="s">
        <v>23</v>
      </c>
      <c r="L55">
        <v>35000</v>
      </c>
      <c r="M55">
        <v>16</v>
      </c>
      <c r="N55">
        <v>560000</v>
      </c>
      <c r="O55">
        <v>179.49</v>
      </c>
      <c r="P55" t="s">
        <v>39</v>
      </c>
      <c r="Q55" t="str">
        <f>IF(Table1[[#This Row],[Customer Churn Status]]="yes", 1, "")</f>
        <v/>
      </c>
    </row>
    <row r="56" spans="1:18">
      <c r="A56" t="s">
        <v>132</v>
      </c>
      <c r="B56" t="s">
        <v>133</v>
      </c>
      <c r="C56" s="2">
        <v>45741</v>
      </c>
      <c r="D56">
        <v>49</v>
      </c>
      <c r="E56" t="s">
        <v>28</v>
      </c>
      <c r="F56" t="s">
        <v>36</v>
      </c>
      <c r="G56" t="s">
        <v>30</v>
      </c>
      <c r="H56">
        <v>2</v>
      </c>
      <c r="I56" t="s">
        <v>22</v>
      </c>
      <c r="J56">
        <v>50</v>
      </c>
      <c r="K56" t="s">
        <v>115</v>
      </c>
      <c r="L56">
        <v>25000</v>
      </c>
      <c r="M56">
        <v>18</v>
      </c>
      <c r="N56">
        <v>450000</v>
      </c>
      <c r="O56">
        <v>64.28</v>
      </c>
      <c r="P56" t="s">
        <v>24</v>
      </c>
      <c r="Q56">
        <f>IF(Table1[[#This Row],[Customer Churn Status]]="yes", 1, "")</f>
        <v>1</v>
      </c>
      <c r="R56" t="s">
        <v>76</v>
      </c>
    </row>
    <row r="57" spans="1:18">
      <c r="A57" t="s">
        <v>132</v>
      </c>
      <c r="B57" t="s">
        <v>133</v>
      </c>
      <c r="C57" s="2">
        <v>45741</v>
      </c>
      <c r="D57">
        <v>49</v>
      </c>
      <c r="E57" t="s">
        <v>70</v>
      </c>
      <c r="F57" t="s">
        <v>41</v>
      </c>
      <c r="G57" t="s">
        <v>30</v>
      </c>
      <c r="H57">
        <v>2</v>
      </c>
      <c r="I57" t="s">
        <v>22</v>
      </c>
      <c r="J57">
        <v>50</v>
      </c>
      <c r="K57" t="s">
        <v>42</v>
      </c>
      <c r="L57">
        <v>9000</v>
      </c>
      <c r="M57">
        <v>8</v>
      </c>
      <c r="N57">
        <v>72000</v>
      </c>
      <c r="O57">
        <v>28.11</v>
      </c>
      <c r="P57" t="s">
        <v>24</v>
      </c>
      <c r="Q57">
        <f>IF(Table1[[#This Row],[Customer Churn Status]]="yes", 1, "")</f>
        <v>1</v>
      </c>
      <c r="R57" t="s">
        <v>76</v>
      </c>
    </row>
    <row r="58" spans="1:18">
      <c r="A58" t="s">
        <v>132</v>
      </c>
      <c r="B58" t="s">
        <v>133</v>
      </c>
      <c r="C58" s="2">
        <v>45741</v>
      </c>
      <c r="D58">
        <v>49</v>
      </c>
      <c r="E58" t="s">
        <v>70</v>
      </c>
      <c r="F58" t="s">
        <v>20</v>
      </c>
      <c r="G58" t="s">
        <v>30</v>
      </c>
      <c r="H58">
        <v>2</v>
      </c>
      <c r="I58" t="s">
        <v>22</v>
      </c>
      <c r="J58">
        <v>50</v>
      </c>
      <c r="K58" t="s">
        <v>23</v>
      </c>
      <c r="L58">
        <v>35000</v>
      </c>
      <c r="M58">
        <v>7</v>
      </c>
      <c r="N58">
        <v>245000</v>
      </c>
      <c r="O58">
        <v>138.94</v>
      </c>
      <c r="P58" t="s">
        <v>24</v>
      </c>
      <c r="Q58">
        <f>IF(Table1[[#This Row],[Customer Churn Status]]="yes", 1, "")</f>
        <v>1</v>
      </c>
      <c r="R58" t="s">
        <v>76</v>
      </c>
    </row>
    <row r="59" spans="1:18">
      <c r="A59" t="s">
        <v>134</v>
      </c>
      <c r="B59" t="s">
        <v>135</v>
      </c>
      <c r="C59" s="2">
        <v>45741</v>
      </c>
      <c r="D59">
        <v>69</v>
      </c>
      <c r="E59" t="s">
        <v>110</v>
      </c>
      <c r="F59" t="s">
        <v>29</v>
      </c>
      <c r="G59" t="s">
        <v>30</v>
      </c>
      <c r="H59">
        <v>4</v>
      </c>
      <c r="I59" t="s">
        <v>114</v>
      </c>
      <c r="J59">
        <v>35</v>
      </c>
      <c r="K59" t="s">
        <v>102</v>
      </c>
      <c r="L59">
        <v>900</v>
      </c>
      <c r="M59">
        <v>19</v>
      </c>
      <c r="N59">
        <v>17100</v>
      </c>
      <c r="O59">
        <v>171.42</v>
      </c>
      <c r="P59" t="s">
        <v>24</v>
      </c>
      <c r="Q59">
        <f>IF(Table1[[#This Row],[Customer Churn Status]]="yes", 1, "")</f>
        <v>1</v>
      </c>
      <c r="R59" t="s">
        <v>32</v>
      </c>
    </row>
    <row r="60" spans="1:18">
      <c r="A60" t="s">
        <v>134</v>
      </c>
      <c r="B60" t="s">
        <v>135</v>
      </c>
      <c r="C60" s="2">
        <v>45713</v>
      </c>
      <c r="D60">
        <v>69</v>
      </c>
      <c r="E60" t="s">
        <v>110</v>
      </c>
      <c r="F60" t="s">
        <v>36</v>
      </c>
      <c r="G60" t="s">
        <v>30</v>
      </c>
      <c r="H60">
        <v>4</v>
      </c>
      <c r="I60" t="s">
        <v>114</v>
      </c>
      <c r="J60">
        <v>35</v>
      </c>
      <c r="K60" t="s">
        <v>105</v>
      </c>
      <c r="L60">
        <v>75000</v>
      </c>
      <c r="M60">
        <v>12</v>
      </c>
      <c r="N60">
        <v>900000</v>
      </c>
      <c r="O60">
        <v>95.66</v>
      </c>
      <c r="P60" t="s">
        <v>24</v>
      </c>
      <c r="Q60">
        <f>IF(Table1[[#This Row],[Customer Churn Status]]="yes", 1, "")</f>
        <v>1</v>
      </c>
      <c r="R60" t="s">
        <v>32</v>
      </c>
    </row>
    <row r="61" spans="1:18">
      <c r="A61" t="s">
        <v>136</v>
      </c>
      <c r="B61" t="s">
        <v>137</v>
      </c>
      <c r="C61" s="2">
        <v>45713</v>
      </c>
      <c r="D61">
        <v>65</v>
      </c>
      <c r="E61" t="s">
        <v>110</v>
      </c>
      <c r="F61" t="s">
        <v>29</v>
      </c>
      <c r="G61" t="s">
        <v>21</v>
      </c>
      <c r="H61">
        <v>3</v>
      </c>
      <c r="I61" t="s">
        <v>50</v>
      </c>
      <c r="J61">
        <v>32</v>
      </c>
      <c r="K61" t="s">
        <v>56</v>
      </c>
      <c r="L61">
        <v>3500</v>
      </c>
      <c r="M61">
        <v>13</v>
      </c>
      <c r="N61">
        <v>45500</v>
      </c>
      <c r="O61">
        <v>133.94</v>
      </c>
      <c r="P61" t="s">
        <v>39</v>
      </c>
      <c r="Q61" t="str">
        <f>IF(Table1[[#This Row],[Customer Churn Status]]="yes", 1, "")</f>
        <v/>
      </c>
    </row>
    <row r="62" spans="1:18">
      <c r="A62" t="s">
        <v>138</v>
      </c>
      <c r="B62" t="s">
        <v>139</v>
      </c>
      <c r="C62" s="2">
        <v>45713</v>
      </c>
      <c r="D62">
        <v>75</v>
      </c>
      <c r="E62" t="s">
        <v>140</v>
      </c>
      <c r="F62" t="s">
        <v>41</v>
      </c>
      <c r="G62" t="s">
        <v>21</v>
      </c>
      <c r="H62">
        <v>5</v>
      </c>
      <c r="I62" t="s">
        <v>55</v>
      </c>
      <c r="J62">
        <v>59</v>
      </c>
      <c r="K62" t="s">
        <v>71</v>
      </c>
      <c r="L62">
        <v>14500</v>
      </c>
      <c r="M62">
        <v>15</v>
      </c>
      <c r="N62">
        <v>217500</v>
      </c>
      <c r="O62">
        <v>27.57</v>
      </c>
      <c r="P62" t="s">
        <v>39</v>
      </c>
      <c r="Q62" t="str">
        <f>IF(Table1[[#This Row],[Customer Churn Status]]="yes", 1, "")</f>
        <v/>
      </c>
    </row>
    <row r="63" spans="1:18">
      <c r="A63" t="s">
        <v>141</v>
      </c>
      <c r="B63" t="s">
        <v>142</v>
      </c>
      <c r="C63" s="2">
        <v>45713</v>
      </c>
      <c r="D63">
        <v>22</v>
      </c>
      <c r="E63" t="s">
        <v>143</v>
      </c>
      <c r="F63" t="s">
        <v>36</v>
      </c>
      <c r="G63" t="s">
        <v>30</v>
      </c>
      <c r="H63">
        <v>4</v>
      </c>
      <c r="I63" t="s">
        <v>114</v>
      </c>
      <c r="J63">
        <v>21</v>
      </c>
      <c r="K63" t="s">
        <v>62</v>
      </c>
      <c r="L63">
        <v>24000</v>
      </c>
      <c r="M63">
        <v>16</v>
      </c>
      <c r="N63">
        <v>384000</v>
      </c>
      <c r="O63">
        <v>167.06</v>
      </c>
      <c r="P63" t="s">
        <v>39</v>
      </c>
      <c r="Q63" t="str">
        <f>IF(Table1[[#This Row],[Customer Churn Status]]="yes", 1, "")</f>
        <v/>
      </c>
    </row>
    <row r="64" spans="1:18">
      <c r="A64" t="s">
        <v>141</v>
      </c>
      <c r="B64" t="s">
        <v>142</v>
      </c>
      <c r="C64" s="2">
        <v>45713</v>
      </c>
      <c r="D64">
        <v>22</v>
      </c>
      <c r="E64" t="s">
        <v>143</v>
      </c>
      <c r="F64" t="s">
        <v>29</v>
      </c>
      <c r="G64" t="s">
        <v>30</v>
      </c>
      <c r="H64">
        <v>4</v>
      </c>
      <c r="I64" t="s">
        <v>114</v>
      </c>
      <c r="J64">
        <v>21</v>
      </c>
      <c r="K64" t="s">
        <v>58</v>
      </c>
      <c r="L64">
        <v>16000</v>
      </c>
      <c r="M64">
        <v>2</v>
      </c>
      <c r="N64">
        <v>32000</v>
      </c>
      <c r="O64">
        <v>149.93</v>
      </c>
      <c r="P64" t="s">
        <v>39</v>
      </c>
      <c r="Q64" t="str">
        <f>IF(Table1[[#This Row],[Customer Churn Status]]="yes", 1, "")</f>
        <v/>
      </c>
    </row>
    <row r="65" spans="1:18">
      <c r="A65" t="s">
        <v>144</v>
      </c>
      <c r="B65" t="s">
        <v>145</v>
      </c>
      <c r="C65" s="2">
        <v>45682</v>
      </c>
      <c r="D65">
        <v>44</v>
      </c>
      <c r="E65" t="s">
        <v>146</v>
      </c>
      <c r="F65" t="s">
        <v>20</v>
      </c>
      <c r="G65" t="s">
        <v>21</v>
      </c>
      <c r="H65">
        <v>2</v>
      </c>
      <c r="I65" t="s">
        <v>22</v>
      </c>
      <c r="J65">
        <v>49</v>
      </c>
      <c r="K65" t="s">
        <v>23</v>
      </c>
      <c r="L65">
        <v>35000</v>
      </c>
      <c r="M65">
        <v>19</v>
      </c>
      <c r="N65">
        <v>665000</v>
      </c>
      <c r="O65">
        <v>134.06</v>
      </c>
      <c r="P65" t="s">
        <v>24</v>
      </c>
      <c r="Q65">
        <f>IF(Table1[[#This Row],[Customer Churn Status]]="yes", 1, "")</f>
        <v>1</v>
      </c>
      <c r="R65" t="s">
        <v>76</v>
      </c>
    </row>
    <row r="66" spans="1:18">
      <c r="A66" t="s">
        <v>144</v>
      </c>
      <c r="B66" t="s">
        <v>145</v>
      </c>
      <c r="C66" s="2">
        <v>45682</v>
      </c>
      <c r="D66">
        <v>44</v>
      </c>
      <c r="E66" t="s">
        <v>146</v>
      </c>
      <c r="F66" t="s">
        <v>41</v>
      </c>
      <c r="G66" t="s">
        <v>21</v>
      </c>
      <c r="H66">
        <v>2</v>
      </c>
      <c r="I66" t="s">
        <v>22</v>
      </c>
      <c r="J66">
        <v>49</v>
      </c>
      <c r="K66" t="s">
        <v>38</v>
      </c>
      <c r="L66">
        <v>20000</v>
      </c>
      <c r="M66">
        <v>9</v>
      </c>
      <c r="N66">
        <v>180000</v>
      </c>
      <c r="O66">
        <v>93.27</v>
      </c>
      <c r="P66" t="s">
        <v>24</v>
      </c>
      <c r="Q66">
        <f>IF(Table1[[#This Row],[Customer Churn Status]]="yes", 1, "")</f>
        <v>1</v>
      </c>
      <c r="R66" t="s">
        <v>76</v>
      </c>
    </row>
    <row r="67" spans="1:18">
      <c r="A67" t="s">
        <v>144</v>
      </c>
      <c r="B67" t="s">
        <v>145</v>
      </c>
      <c r="C67" s="2">
        <v>45682</v>
      </c>
      <c r="D67">
        <v>44</v>
      </c>
      <c r="E67" t="s">
        <v>146</v>
      </c>
      <c r="F67" t="s">
        <v>36</v>
      </c>
      <c r="G67" t="s">
        <v>21</v>
      </c>
      <c r="H67">
        <v>2</v>
      </c>
      <c r="I67" t="s">
        <v>22</v>
      </c>
      <c r="J67">
        <v>49</v>
      </c>
      <c r="K67" t="s">
        <v>115</v>
      </c>
      <c r="L67">
        <v>25000</v>
      </c>
      <c r="M67">
        <v>20</v>
      </c>
      <c r="N67">
        <v>500000</v>
      </c>
      <c r="O67">
        <v>33.97</v>
      </c>
      <c r="P67" t="s">
        <v>24</v>
      </c>
      <c r="Q67">
        <f>IF(Table1[[#This Row],[Customer Churn Status]]="yes", 1, "")</f>
        <v>1</v>
      </c>
      <c r="R67" t="s">
        <v>76</v>
      </c>
    </row>
    <row r="68" spans="1:18">
      <c r="A68" t="s">
        <v>147</v>
      </c>
      <c r="B68" t="s">
        <v>148</v>
      </c>
      <c r="C68" s="2">
        <v>45682</v>
      </c>
      <c r="D68">
        <v>36</v>
      </c>
      <c r="E68" t="s">
        <v>149</v>
      </c>
      <c r="F68" t="s">
        <v>29</v>
      </c>
      <c r="G68" t="s">
        <v>21</v>
      </c>
      <c r="H68">
        <v>3</v>
      </c>
      <c r="I68" t="s">
        <v>50</v>
      </c>
      <c r="J68">
        <v>38</v>
      </c>
      <c r="K68" t="s">
        <v>72</v>
      </c>
      <c r="L68">
        <v>350</v>
      </c>
      <c r="M68">
        <v>8</v>
      </c>
      <c r="N68">
        <v>2800</v>
      </c>
      <c r="O68">
        <v>15.66</v>
      </c>
      <c r="P68" t="s">
        <v>39</v>
      </c>
      <c r="Q68" t="str">
        <f>IF(Table1[[#This Row],[Customer Churn Status]]="yes", 1, "")</f>
        <v/>
      </c>
    </row>
    <row r="69" spans="1:18">
      <c r="A69" t="s">
        <v>147</v>
      </c>
      <c r="B69" t="s">
        <v>148</v>
      </c>
      <c r="C69" s="2">
        <v>45682</v>
      </c>
      <c r="D69">
        <v>36</v>
      </c>
      <c r="E69" t="s">
        <v>149</v>
      </c>
      <c r="F69" t="s">
        <v>36</v>
      </c>
      <c r="G69" t="s">
        <v>21</v>
      </c>
      <c r="H69">
        <v>3</v>
      </c>
      <c r="I69" t="s">
        <v>50</v>
      </c>
      <c r="J69">
        <v>38</v>
      </c>
      <c r="K69" t="s">
        <v>38</v>
      </c>
      <c r="L69">
        <v>20000</v>
      </c>
      <c r="M69">
        <v>10</v>
      </c>
      <c r="N69">
        <v>200000</v>
      </c>
      <c r="O69">
        <v>139.59</v>
      </c>
      <c r="P69" t="s">
        <v>39</v>
      </c>
      <c r="Q69" t="str">
        <f>IF(Table1[[#This Row],[Customer Churn Status]]="yes", 1, "")</f>
        <v/>
      </c>
    </row>
    <row r="70" spans="1:18">
      <c r="A70" t="s">
        <v>150</v>
      </c>
      <c r="B70" t="s">
        <v>151</v>
      </c>
      <c r="C70" s="2">
        <v>45741</v>
      </c>
      <c r="D70">
        <v>21</v>
      </c>
      <c r="E70" t="s">
        <v>152</v>
      </c>
      <c r="F70" t="s">
        <v>41</v>
      </c>
      <c r="G70" t="s">
        <v>30</v>
      </c>
      <c r="H70">
        <v>1</v>
      </c>
      <c r="I70" t="s">
        <v>37</v>
      </c>
      <c r="J70">
        <v>43</v>
      </c>
      <c r="K70" t="s">
        <v>71</v>
      </c>
      <c r="L70">
        <v>14500</v>
      </c>
      <c r="M70">
        <v>12</v>
      </c>
      <c r="N70">
        <v>174000</v>
      </c>
      <c r="O70">
        <v>21.56</v>
      </c>
      <c r="P70" t="s">
        <v>39</v>
      </c>
      <c r="Q70" t="str">
        <f>IF(Table1[[#This Row],[Customer Churn Status]]="yes", 1, "")</f>
        <v/>
      </c>
    </row>
    <row r="71" spans="1:18">
      <c r="A71" t="s">
        <v>150</v>
      </c>
      <c r="B71" t="s">
        <v>151</v>
      </c>
      <c r="C71" s="2">
        <v>45741</v>
      </c>
      <c r="D71">
        <v>21</v>
      </c>
      <c r="E71" t="s">
        <v>152</v>
      </c>
      <c r="F71" t="s">
        <v>20</v>
      </c>
      <c r="G71" t="s">
        <v>30</v>
      </c>
      <c r="H71">
        <v>1</v>
      </c>
      <c r="I71" t="s">
        <v>37</v>
      </c>
      <c r="J71">
        <v>43</v>
      </c>
      <c r="K71" t="s">
        <v>23</v>
      </c>
      <c r="L71">
        <v>35000</v>
      </c>
      <c r="M71">
        <v>14</v>
      </c>
      <c r="N71">
        <v>490000</v>
      </c>
      <c r="O71">
        <v>141.61000000000001</v>
      </c>
      <c r="P71" t="s">
        <v>39</v>
      </c>
      <c r="Q71" t="str">
        <f>IF(Table1[[#This Row],[Customer Churn Status]]="yes", 1, "")</f>
        <v/>
      </c>
    </row>
    <row r="72" spans="1:18">
      <c r="A72" t="s">
        <v>153</v>
      </c>
      <c r="B72" t="s">
        <v>154</v>
      </c>
      <c r="C72" s="2">
        <v>45713</v>
      </c>
      <c r="D72">
        <v>50</v>
      </c>
      <c r="E72" t="s">
        <v>86</v>
      </c>
      <c r="F72" t="s">
        <v>41</v>
      </c>
      <c r="G72" t="s">
        <v>30</v>
      </c>
      <c r="H72">
        <v>5</v>
      </c>
      <c r="I72" t="s">
        <v>55</v>
      </c>
      <c r="J72">
        <v>30</v>
      </c>
      <c r="K72" t="s">
        <v>65</v>
      </c>
      <c r="L72">
        <v>30000</v>
      </c>
      <c r="M72">
        <v>8</v>
      </c>
      <c r="N72">
        <v>240000</v>
      </c>
      <c r="O72">
        <v>176.39</v>
      </c>
      <c r="P72" t="s">
        <v>24</v>
      </c>
      <c r="Q72">
        <f>IF(Table1[[#This Row],[Customer Churn Status]]="yes", 1, "")</f>
        <v>1</v>
      </c>
      <c r="R72" t="s">
        <v>32</v>
      </c>
    </row>
    <row r="73" spans="1:18">
      <c r="A73" t="s">
        <v>155</v>
      </c>
      <c r="B73" t="s">
        <v>156</v>
      </c>
      <c r="C73" s="2">
        <v>45741</v>
      </c>
      <c r="D73">
        <v>64</v>
      </c>
      <c r="E73" t="s">
        <v>157</v>
      </c>
      <c r="F73" t="s">
        <v>36</v>
      </c>
      <c r="G73" t="s">
        <v>21</v>
      </c>
      <c r="H73">
        <v>2</v>
      </c>
      <c r="I73" t="s">
        <v>22</v>
      </c>
      <c r="J73">
        <v>32</v>
      </c>
      <c r="K73" t="s">
        <v>62</v>
      </c>
      <c r="L73">
        <v>24000</v>
      </c>
      <c r="M73">
        <v>9</v>
      </c>
      <c r="N73">
        <v>216000</v>
      </c>
      <c r="O73">
        <v>176.12</v>
      </c>
      <c r="P73" t="s">
        <v>39</v>
      </c>
      <c r="Q73" t="str">
        <f>IF(Table1[[#This Row],[Customer Churn Status]]="yes", 1, "")</f>
        <v/>
      </c>
    </row>
    <row r="74" spans="1:18">
      <c r="A74" t="s">
        <v>155</v>
      </c>
      <c r="B74" t="s">
        <v>156</v>
      </c>
      <c r="C74" s="2">
        <v>45741</v>
      </c>
      <c r="D74">
        <v>64</v>
      </c>
      <c r="E74" t="s">
        <v>157</v>
      </c>
      <c r="F74" t="s">
        <v>29</v>
      </c>
      <c r="G74" t="s">
        <v>21</v>
      </c>
      <c r="H74">
        <v>2</v>
      </c>
      <c r="I74" t="s">
        <v>22</v>
      </c>
      <c r="J74">
        <v>32</v>
      </c>
      <c r="K74" t="s">
        <v>58</v>
      </c>
      <c r="L74">
        <v>16000</v>
      </c>
      <c r="M74">
        <v>7</v>
      </c>
      <c r="N74">
        <v>112000</v>
      </c>
      <c r="O74">
        <v>103.57</v>
      </c>
      <c r="P74" t="s">
        <v>39</v>
      </c>
      <c r="Q74" t="str">
        <f>IF(Table1[[#This Row],[Customer Churn Status]]="yes", 1, "")</f>
        <v/>
      </c>
    </row>
    <row r="75" spans="1:18">
      <c r="A75" t="s">
        <v>158</v>
      </c>
      <c r="B75" t="s">
        <v>159</v>
      </c>
      <c r="C75" s="2">
        <v>45713</v>
      </c>
      <c r="D75">
        <v>46</v>
      </c>
      <c r="E75" t="s">
        <v>110</v>
      </c>
      <c r="F75" t="s">
        <v>29</v>
      </c>
      <c r="G75" t="s">
        <v>30</v>
      </c>
      <c r="H75">
        <v>4</v>
      </c>
      <c r="I75" t="s">
        <v>114</v>
      </c>
      <c r="J75">
        <v>36</v>
      </c>
      <c r="K75" t="s">
        <v>83</v>
      </c>
      <c r="L75">
        <v>1000</v>
      </c>
      <c r="M75">
        <v>13</v>
      </c>
      <c r="N75">
        <v>13000</v>
      </c>
      <c r="O75">
        <v>59.2</v>
      </c>
      <c r="P75" t="s">
        <v>39</v>
      </c>
      <c r="Q75" t="str">
        <f>IF(Table1[[#This Row],[Customer Churn Status]]="yes", 1, "")</f>
        <v/>
      </c>
    </row>
    <row r="76" spans="1:18">
      <c r="A76" t="s">
        <v>158</v>
      </c>
      <c r="B76" t="s">
        <v>159</v>
      </c>
      <c r="C76" s="2">
        <v>45713</v>
      </c>
      <c r="D76">
        <v>46</v>
      </c>
      <c r="E76" t="s">
        <v>110</v>
      </c>
      <c r="F76" t="s">
        <v>41</v>
      </c>
      <c r="G76" t="s">
        <v>30</v>
      </c>
      <c r="H76">
        <v>4</v>
      </c>
      <c r="I76" t="s">
        <v>114</v>
      </c>
      <c r="J76">
        <v>36</v>
      </c>
      <c r="K76" t="s">
        <v>38</v>
      </c>
      <c r="L76">
        <v>20000</v>
      </c>
      <c r="M76">
        <v>19</v>
      </c>
      <c r="N76">
        <v>380000</v>
      </c>
      <c r="O76">
        <v>61.59</v>
      </c>
      <c r="P76" t="s">
        <v>39</v>
      </c>
      <c r="Q76" t="str">
        <f>IF(Table1[[#This Row],[Customer Churn Status]]="yes", 1, "")</f>
        <v/>
      </c>
    </row>
    <row r="77" spans="1:18">
      <c r="A77" t="s">
        <v>160</v>
      </c>
      <c r="B77" t="s">
        <v>161</v>
      </c>
      <c r="C77" s="2">
        <v>45741</v>
      </c>
      <c r="D77">
        <v>76</v>
      </c>
      <c r="E77" t="s">
        <v>75</v>
      </c>
      <c r="F77" t="s">
        <v>36</v>
      </c>
      <c r="G77" t="s">
        <v>30</v>
      </c>
      <c r="H77">
        <v>3</v>
      </c>
      <c r="I77" t="s">
        <v>50</v>
      </c>
      <c r="J77">
        <v>28</v>
      </c>
      <c r="K77" t="s">
        <v>71</v>
      </c>
      <c r="L77">
        <v>14500</v>
      </c>
      <c r="M77">
        <v>7</v>
      </c>
      <c r="N77">
        <v>101500</v>
      </c>
      <c r="O77">
        <v>24.57</v>
      </c>
      <c r="P77" t="s">
        <v>39</v>
      </c>
      <c r="Q77" t="str">
        <f>IF(Table1[[#This Row],[Customer Churn Status]]="yes", 1, "")</f>
        <v/>
      </c>
    </row>
    <row r="78" spans="1:18">
      <c r="A78" t="s">
        <v>160</v>
      </c>
      <c r="B78" t="s">
        <v>161</v>
      </c>
      <c r="C78" s="2">
        <v>45741</v>
      </c>
      <c r="D78">
        <v>76</v>
      </c>
      <c r="E78" t="s">
        <v>75</v>
      </c>
      <c r="F78" t="s">
        <v>29</v>
      </c>
      <c r="G78" t="s">
        <v>30</v>
      </c>
      <c r="H78">
        <v>3</v>
      </c>
      <c r="I78" t="s">
        <v>50</v>
      </c>
      <c r="J78">
        <v>28</v>
      </c>
      <c r="K78" t="s">
        <v>51</v>
      </c>
      <c r="L78">
        <v>9000</v>
      </c>
      <c r="M78">
        <v>18</v>
      </c>
      <c r="N78">
        <v>162000</v>
      </c>
      <c r="O78">
        <v>24.35</v>
      </c>
      <c r="P78" t="s">
        <v>39</v>
      </c>
      <c r="Q78" t="str">
        <f>IF(Table1[[#This Row],[Customer Churn Status]]="yes", 1, "")</f>
        <v/>
      </c>
    </row>
    <row r="79" spans="1:18">
      <c r="A79" t="s">
        <v>162</v>
      </c>
      <c r="B79" t="s">
        <v>163</v>
      </c>
      <c r="C79" s="2">
        <v>45741</v>
      </c>
      <c r="D79">
        <v>40</v>
      </c>
      <c r="E79" t="s">
        <v>79</v>
      </c>
      <c r="F79" t="s">
        <v>20</v>
      </c>
      <c r="G79" t="s">
        <v>30</v>
      </c>
      <c r="H79">
        <v>1</v>
      </c>
      <c r="I79" t="s">
        <v>37</v>
      </c>
      <c r="J79">
        <v>18</v>
      </c>
      <c r="K79" t="s">
        <v>46</v>
      </c>
      <c r="L79">
        <v>4500</v>
      </c>
      <c r="M79">
        <v>18</v>
      </c>
      <c r="N79">
        <v>81000</v>
      </c>
      <c r="O79">
        <v>60.8</v>
      </c>
      <c r="P79" t="s">
        <v>39</v>
      </c>
      <c r="Q79" t="str">
        <f>IF(Table1[[#This Row],[Customer Churn Status]]="yes", 1, "")</f>
        <v/>
      </c>
    </row>
    <row r="80" spans="1:18">
      <c r="A80" t="s">
        <v>162</v>
      </c>
      <c r="B80" t="s">
        <v>163</v>
      </c>
      <c r="C80" s="2">
        <v>45741</v>
      </c>
      <c r="D80">
        <v>40</v>
      </c>
      <c r="E80" t="s">
        <v>79</v>
      </c>
      <c r="F80" t="s">
        <v>29</v>
      </c>
      <c r="G80" t="s">
        <v>30</v>
      </c>
      <c r="H80">
        <v>1</v>
      </c>
      <c r="I80" t="s">
        <v>37</v>
      </c>
      <c r="J80">
        <v>18</v>
      </c>
      <c r="K80" t="s">
        <v>164</v>
      </c>
      <c r="L80">
        <v>600</v>
      </c>
      <c r="M80">
        <v>2</v>
      </c>
      <c r="N80">
        <v>1200</v>
      </c>
      <c r="O80">
        <v>55.23</v>
      </c>
      <c r="P80" t="s">
        <v>39</v>
      </c>
      <c r="Q80" t="str">
        <f>IF(Table1[[#This Row],[Customer Churn Status]]="yes", 1, "")</f>
        <v/>
      </c>
    </row>
    <row r="81" spans="1:18">
      <c r="A81" t="s">
        <v>165</v>
      </c>
      <c r="B81" t="s">
        <v>166</v>
      </c>
      <c r="C81" s="2">
        <v>45682</v>
      </c>
      <c r="D81">
        <v>32</v>
      </c>
      <c r="E81" t="s">
        <v>90</v>
      </c>
      <c r="F81" t="s">
        <v>36</v>
      </c>
      <c r="G81" t="s">
        <v>21</v>
      </c>
      <c r="H81">
        <v>5</v>
      </c>
      <c r="I81" t="s">
        <v>55</v>
      </c>
      <c r="J81">
        <v>56</v>
      </c>
      <c r="K81" t="s">
        <v>42</v>
      </c>
      <c r="L81">
        <v>9000</v>
      </c>
      <c r="M81">
        <v>16</v>
      </c>
      <c r="N81">
        <v>144000</v>
      </c>
      <c r="O81">
        <v>50.87</v>
      </c>
      <c r="P81" t="s">
        <v>24</v>
      </c>
      <c r="Q81">
        <f>IF(Table1[[#This Row],[Customer Churn Status]]="yes", 1, "")</f>
        <v>1</v>
      </c>
      <c r="R81" t="s">
        <v>167</v>
      </c>
    </row>
    <row r="82" spans="1:18">
      <c r="A82" t="s">
        <v>165</v>
      </c>
      <c r="B82" t="s">
        <v>166</v>
      </c>
      <c r="C82" s="2">
        <v>45682</v>
      </c>
      <c r="D82">
        <v>32</v>
      </c>
      <c r="E82" t="s">
        <v>90</v>
      </c>
      <c r="F82" t="s">
        <v>41</v>
      </c>
      <c r="G82" t="s">
        <v>21</v>
      </c>
      <c r="H82">
        <v>5</v>
      </c>
      <c r="I82" t="s">
        <v>55</v>
      </c>
      <c r="J82">
        <v>56</v>
      </c>
      <c r="K82" t="s">
        <v>42</v>
      </c>
      <c r="L82">
        <v>9000</v>
      </c>
      <c r="M82">
        <v>13</v>
      </c>
      <c r="N82">
        <v>117000</v>
      </c>
      <c r="O82">
        <v>164.51</v>
      </c>
      <c r="P82" t="s">
        <v>24</v>
      </c>
      <c r="Q82">
        <f>IF(Table1[[#This Row],[Customer Churn Status]]="yes", 1, "")</f>
        <v>1</v>
      </c>
      <c r="R82" t="s">
        <v>167</v>
      </c>
    </row>
    <row r="83" spans="1:18">
      <c r="A83" t="s">
        <v>168</v>
      </c>
      <c r="B83" t="s">
        <v>169</v>
      </c>
      <c r="C83" s="2">
        <v>45741</v>
      </c>
      <c r="D83">
        <v>25</v>
      </c>
      <c r="E83" t="s">
        <v>49</v>
      </c>
      <c r="F83" t="s">
        <v>29</v>
      </c>
      <c r="G83" t="s">
        <v>21</v>
      </c>
      <c r="H83">
        <v>1</v>
      </c>
      <c r="I83" t="s">
        <v>37</v>
      </c>
      <c r="J83">
        <v>10</v>
      </c>
      <c r="K83" t="s">
        <v>72</v>
      </c>
      <c r="L83">
        <v>350</v>
      </c>
      <c r="M83">
        <v>13</v>
      </c>
      <c r="N83">
        <v>4550</v>
      </c>
      <c r="O83">
        <v>155.25</v>
      </c>
      <c r="P83" t="s">
        <v>39</v>
      </c>
      <c r="Q83" t="str">
        <f>IF(Table1[[#This Row],[Customer Churn Status]]="yes", 1, "")</f>
        <v/>
      </c>
    </row>
    <row r="84" spans="1:18">
      <c r="A84" t="s">
        <v>170</v>
      </c>
      <c r="B84" t="s">
        <v>171</v>
      </c>
      <c r="C84" s="2">
        <v>45682</v>
      </c>
      <c r="D84">
        <v>72</v>
      </c>
      <c r="E84" t="s">
        <v>149</v>
      </c>
      <c r="F84" t="s">
        <v>20</v>
      </c>
      <c r="G84" t="s">
        <v>30</v>
      </c>
      <c r="H84">
        <v>5</v>
      </c>
      <c r="I84" t="s">
        <v>55</v>
      </c>
      <c r="J84">
        <v>20</v>
      </c>
      <c r="K84" t="s">
        <v>46</v>
      </c>
      <c r="L84">
        <v>4500</v>
      </c>
      <c r="M84">
        <v>3</v>
      </c>
      <c r="N84">
        <v>13500</v>
      </c>
      <c r="O84">
        <v>53.3</v>
      </c>
      <c r="P84" t="s">
        <v>39</v>
      </c>
      <c r="Q84" t="str">
        <f>IF(Table1[[#This Row],[Customer Churn Status]]="yes", 1, "")</f>
        <v/>
      </c>
    </row>
    <row r="85" spans="1:18">
      <c r="A85" t="s">
        <v>172</v>
      </c>
      <c r="B85" t="s">
        <v>173</v>
      </c>
      <c r="C85" s="2">
        <v>45682</v>
      </c>
      <c r="D85">
        <v>46</v>
      </c>
      <c r="E85" t="s">
        <v>131</v>
      </c>
      <c r="F85" t="s">
        <v>29</v>
      </c>
      <c r="G85" t="s">
        <v>21</v>
      </c>
      <c r="H85">
        <v>4</v>
      </c>
      <c r="I85" t="s">
        <v>114</v>
      </c>
      <c r="J85">
        <v>11</v>
      </c>
      <c r="K85" t="s">
        <v>72</v>
      </c>
      <c r="L85">
        <v>350</v>
      </c>
      <c r="M85">
        <v>10</v>
      </c>
      <c r="N85">
        <v>3500</v>
      </c>
      <c r="O85">
        <v>57.98</v>
      </c>
      <c r="P85" t="s">
        <v>39</v>
      </c>
      <c r="Q85" t="str">
        <f>IF(Table1[[#This Row],[Customer Churn Status]]="yes", 1, "")</f>
        <v/>
      </c>
    </row>
    <row r="86" spans="1:18">
      <c r="A86" t="s">
        <v>172</v>
      </c>
      <c r="B86" t="s">
        <v>173</v>
      </c>
      <c r="C86" s="2">
        <v>45682</v>
      </c>
      <c r="D86">
        <v>46</v>
      </c>
      <c r="E86" t="s">
        <v>131</v>
      </c>
      <c r="F86" t="s">
        <v>20</v>
      </c>
      <c r="G86" t="s">
        <v>21</v>
      </c>
      <c r="H86">
        <v>4</v>
      </c>
      <c r="I86" t="s">
        <v>114</v>
      </c>
      <c r="J86">
        <v>11</v>
      </c>
      <c r="K86" t="s">
        <v>23</v>
      </c>
      <c r="L86">
        <v>35000</v>
      </c>
      <c r="M86">
        <v>8</v>
      </c>
      <c r="N86">
        <v>280000</v>
      </c>
      <c r="O86">
        <v>14.7</v>
      </c>
      <c r="P86" t="s">
        <v>39</v>
      </c>
      <c r="Q86" t="str">
        <f>IF(Table1[[#This Row],[Customer Churn Status]]="yes", 1, "")</f>
        <v/>
      </c>
    </row>
    <row r="87" spans="1:18">
      <c r="A87" t="s">
        <v>172</v>
      </c>
      <c r="B87" t="s">
        <v>173</v>
      </c>
      <c r="C87" s="2">
        <v>45682</v>
      </c>
      <c r="D87">
        <v>46</v>
      </c>
      <c r="E87" t="s">
        <v>131</v>
      </c>
      <c r="F87" t="s">
        <v>41</v>
      </c>
      <c r="G87" t="s">
        <v>21</v>
      </c>
      <c r="H87">
        <v>4</v>
      </c>
      <c r="I87" t="s">
        <v>114</v>
      </c>
      <c r="J87">
        <v>11</v>
      </c>
      <c r="K87" t="s">
        <v>65</v>
      </c>
      <c r="L87">
        <v>30000</v>
      </c>
      <c r="M87">
        <v>19</v>
      </c>
      <c r="N87">
        <v>570000</v>
      </c>
      <c r="O87">
        <v>157.66999999999999</v>
      </c>
      <c r="P87" t="s">
        <v>39</v>
      </c>
      <c r="Q87" t="str">
        <f>IF(Table1[[#This Row],[Customer Churn Status]]="yes", 1, "")</f>
        <v/>
      </c>
    </row>
    <row r="88" spans="1:18">
      <c r="A88" t="s">
        <v>174</v>
      </c>
      <c r="B88" t="s">
        <v>175</v>
      </c>
      <c r="C88" s="2">
        <v>45713</v>
      </c>
      <c r="D88">
        <v>70</v>
      </c>
      <c r="E88" t="s">
        <v>176</v>
      </c>
      <c r="F88" t="s">
        <v>41</v>
      </c>
      <c r="G88" t="s">
        <v>21</v>
      </c>
      <c r="H88">
        <v>3</v>
      </c>
      <c r="I88" t="s">
        <v>50</v>
      </c>
      <c r="J88">
        <v>42</v>
      </c>
      <c r="K88" t="s">
        <v>38</v>
      </c>
      <c r="L88">
        <v>20000</v>
      </c>
      <c r="M88">
        <v>20</v>
      </c>
      <c r="N88">
        <v>400000</v>
      </c>
      <c r="O88">
        <v>158.63</v>
      </c>
      <c r="P88" t="s">
        <v>39</v>
      </c>
      <c r="Q88" t="str">
        <f>IF(Table1[[#This Row],[Customer Churn Status]]="yes", 1, "")</f>
        <v/>
      </c>
    </row>
    <row r="89" spans="1:18">
      <c r="A89" t="s">
        <v>177</v>
      </c>
      <c r="B89" t="s">
        <v>178</v>
      </c>
      <c r="C89" s="2">
        <v>45741</v>
      </c>
      <c r="D89">
        <v>72</v>
      </c>
      <c r="E89" t="s">
        <v>176</v>
      </c>
      <c r="F89" t="s">
        <v>29</v>
      </c>
      <c r="G89" t="s">
        <v>30</v>
      </c>
      <c r="H89">
        <v>4</v>
      </c>
      <c r="I89" t="s">
        <v>114</v>
      </c>
      <c r="J89">
        <v>45</v>
      </c>
      <c r="K89" t="s">
        <v>102</v>
      </c>
      <c r="L89">
        <v>900</v>
      </c>
      <c r="M89">
        <v>11</v>
      </c>
      <c r="N89">
        <v>9900</v>
      </c>
      <c r="O89">
        <v>177.94</v>
      </c>
      <c r="P89" t="s">
        <v>39</v>
      </c>
      <c r="Q89" t="str">
        <f>IF(Table1[[#This Row],[Customer Churn Status]]="yes", 1, "")</f>
        <v/>
      </c>
    </row>
    <row r="90" spans="1:18">
      <c r="A90" t="s">
        <v>177</v>
      </c>
      <c r="B90" t="s">
        <v>178</v>
      </c>
      <c r="C90" s="2">
        <v>45741</v>
      </c>
      <c r="D90">
        <v>72</v>
      </c>
      <c r="E90" t="s">
        <v>176</v>
      </c>
      <c r="F90" t="s">
        <v>20</v>
      </c>
      <c r="G90" t="s">
        <v>30</v>
      </c>
      <c r="H90">
        <v>4</v>
      </c>
      <c r="I90" t="s">
        <v>114</v>
      </c>
      <c r="J90">
        <v>45</v>
      </c>
      <c r="K90" t="s">
        <v>51</v>
      </c>
      <c r="L90">
        <v>9000</v>
      </c>
      <c r="M90">
        <v>8</v>
      </c>
      <c r="N90">
        <v>72000</v>
      </c>
      <c r="O90">
        <v>5.66</v>
      </c>
      <c r="P90" t="s">
        <v>39</v>
      </c>
      <c r="Q90" t="str">
        <f>IF(Table1[[#This Row],[Customer Churn Status]]="yes", 1, "")</f>
        <v/>
      </c>
    </row>
    <row r="91" spans="1:18">
      <c r="A91" t="s">
        <v>177</v>
      </c>
      <c r="B91" t="s">
        <v>178</v>
      </c>
      <c r="C91" s="2">
        <v>45741</v>
      </c>
      <c r="D91">
        <v>72</v>
      </c>
      <c r="E91" t="s">
        <v>176</v>
      </c>
      <c r="F91" t="s">
        <v>41</v>
      </c>
      <c r="G91" t="s">
        <v>30</v>
      </c>
      <c r="H91">
        <v>4</v>
      </c>
      <c r="I91" t="s">
        <v>114</v>
      </c>
      <c r="J91">
        <v>45</v>
      </c>
      <c r="K91" t="s">
        <v>62</v>
      </c>
      <c r="L91">
        <v>24000</v>
      </c>
      <c r="M91">
        <v>1</v>
      </c>
      <c r="N91">
        <v>24000</v>
      </c>
      <c r="O91">
        <v>117.63</v>
      </c>
      <c r="P91" t="s">
        <v>39</v>
      </c>
      <c r="Q91" t="str">
        <f>IF(Table1[[#This Row],[Customer Churn Status]]="yes", 1, "")</f>
        <v/>
      </c>
    </row>
    <row r="92" spans="1:18">
      <c r="A92" t="s">
        <v>179</v>
      </c>
      <c r="B92" t="s">
        <v>180</v>
      </c>
      <c r="C92" s="2">
        <v>45713</v>
      </c>
      <c r="D92">
        <v>21</v>
      </c>
      <c r="E92" t="s">
        <v>131</v>
      </c>
      <c r="F92" t="s">
        <v>29</v>
      </c>
      <c r="G92" t="s">
        <v>30</v>
      </c>
      <c r="H92">
        <v>3</v>
      </c>
      <c r="I92" t="s">
        <v>50</v>
      </c>
      <c r="J92">
        <v>34</v>
      </c>
      <c r="K92" t="s">
        <v>31</v>
      </c>
      <c r="L92">
        <v>5500</v>
      </c>
      <c r="M92">
        <v>11</v>
      </c>
      <c r="N92">
        <v>60500</v>
      </c>
      <c r="O92">
        <v>69.92</v>
      </c>
      <c r="P92" t="s">
        <v>24</v>
      </c>
      <c r="Q92">
        <f>IF(Table1[[#This Row],[Customer Churn Status]]="yes", 1, "")</f>
        <v>1</v>
      </c>
      <c r="R92" t="s">
        <v>25</v>
      </c>
    </row>
    <row r="93" spans="1:18">
      <c r="A93" t="s">
        <v>179</v>
      </c>
      <c r="B93" t="s">
        <v>180</v>
      </c>
      <c r="C93" s="2">
        <v>45713</v>
      </c>
      <c r="D93">
        <v>21</v>
      </c>
      <c r="E93" t="s">
        <v>131</v>
      </c>
      <c r="F93" t="s">
        <v>41</v>
      </c>
      <c r="G93" t="s">
        <v>30</v>
      </c>
      <c r="H93">
        <v>3</v>
      </c>
      <c r="I93" t="s">
        <v>50</v>
      </c>
      <c r="J93">
        <v>34</v>
      </c>
      <c r="K93" t="s">
        <v>65</v>
      </c>
      <c r="L93">
        <v>30000</v>
      </c>
      <c r="M93">
        <v>6</v>
      </c>
      <c r="N93">
        <v>180000</v>
      </c>
      <c r="O93">
        <v>134.19</v>
      </c>
      <c r="P93" t="s">
        <v>24</v>
      </c>
      <c r="Q93">
        <f>IF(Table1[[#This Row],[Customer Churn Status]]="yes", 1, "")</f>
        <v>1</v>
      </c>
      <c r="R93" t="s">
        <v>25</v>
      </c>
    </row>
    <row r="94" spans="1:18">
      <c r="A94" t="s">
        <v>181</v>
      </c>
      <c r="B94" t="s">
        <v>182</v>
      </c>
      <c r="C94" s="2">
        <v>45713</v>
      </c>
      <c r="D94">
        <v>68</v>
      </c>
      <c r="E94" t="s">
        <v>90</v>
      </c>
      <c r="F94" t="s">
        <v>36</v>
      </c>
      <c r="G94" t="s">
        <v>30</v>
      </c>
      <c r="H94">
        <v>5</v>
      </c>
      <c r="I94" t="s">
        <v>55</v>
      </c>
      <c r="J94">
        <v>43</v>
      </c>
      <c r="K94" t="s">
        <v>38</v>
      </c>
      <c r="L94">
        <v>20000</v>
      </c>
      <c r="M94">
        <v>13</v>
      </c>
      <c r="N94">
        <v>260000</v>
      </c>
      <c r="O94">
        <v>194.05</v>
      </c>
      <c r="P94" t="s">
        <v>24</v>
      </c>
      <c r="Q94">
        <f>IF(Table1[[#This Row],[Customer Churn Status]]="yes", 1, "")</f>
        <v>1</v>
      </c>
      <c r="R94" t="s">
        <v>76</v>
      </c>
    </row>
    <row r="95" spans="1:18">
      <c r="A95" t="s">
        <v>181</v>
      </c>
      <c r="B95" t="s">
        <v>182</v>
      </c>
      <c r="C95" s="2">
        <v>45713</v>
      </c>
      <c r="D95">
        <v>68</v>
      </c>
      <c r="E95" t="s">
        <v>90</v>
      </c>
      <c r="F95" t="s">
        <v>20</v>
      </c>
      <c r="G95" t="s">
        <v>30</v>
      </c>
      <c r="H95">
        <v>5</v>
      </c>
      <c r="I95" t="s">
        <v>55</v>
      </c>
      <c r="J95">
        <v>43</v>
      </c>
      <c r="K95" t="s">
        <v>58</v>
      </c>
      <c r="L95">
        <v>16000</v>
      </c>
      <c r="M95">
        <v>18</v>
      </c>
      <c r="N95">
        <v>288000</v>
      </c>
      <c r="O95">
        <v>131.69999999999999</v>
      </c>
      <c r="P95" t="s">
        <v>24</v>
      </c>
      <c r="Q95">
        <f>IF(Table1[[#This Row],[Customer Churn Status]]="yes", 1, "")</f>
        <v>1</v>
      </c>
      <c r="R95" t="s">
        <v>76</v>
      </c>
    </row>
    <row r="96" spans="1:18">
      <c r="A96" t="s">
        <v>183</v>
      </c>
      <c r="B96" t="s">
        <v>184</v>
      </c>
      <c r="C96" s="2">
        <v>45741</v>
      </c>
      <c r="D96">
        <v>68</v>
      </c>
      <c r="E96" t="s">
        <v>49</v>
      </c>
      <c r="F96" t="s">
        <v>29</v>
      </c>
      <c r="G96" t="s">
        <v>21</v>
      </c>
      <c r="H96">
        <v>5</v>
      </c>
      <c r="I96" t="s">
        <v>55</v>
      </c>
      <c r="J96">
        <v>34</v>
      </c>
      <c r="K96" t="s">
        <v>40</v>
      </c>
      <c r="L96">
        <v>500</v>
      </c>
      <c r="M96">
        <v>10</v>
      </c>
      <c r="N96">
        <v>5000</v>
      </c>
      <c r="O96">
        <v>110.07</v>
      </c>
      <c r="P96" t="s">
        <v>39</v>
      </c>
      <c r="Q96" t="str">
        <f>IF(Table1[[#This Row],[Customer Churn Status]]="yes", 1, "")</f>
        <v/>
      </c>
    </row>
    <row r="97" spans="1:18">
      <c r="A97" t="s">
        <v>183</v>
      </c>
      <c r="B97" t="s">
        <v>184</v>
      </c>
      <c r="C97" s="2">
        <v>45741</v>
      </c>
      <c r="D97">
        <v>68</v>
      </c>
      <c r="E97" t="s">
        <v>49</v>
      </c>
      <c r="F97" t="s">
        <v>41</v>
      </c>
      <c r="G97" t="s">
        <v>21</v>
      </c>
      <c r="H97">
        <v>5</v>
      </c>
      <c r="I97" t="s">
        <v>55</v>
      </c>
      <c r="J97">
        <v>34</v>
      </c>
      <c r="K97" t="s">
        <v>71</v>
      </c>
      <c r="L97">
        <v>14500</v>
      </c>
      <c r="M97">
        <v>16</v>
      </c>
      <c r="N97">
        <v>232000</v>
      </c>
      <c r="O97">
        <v>176.23</v>
      </c>
      <c r="P97" t="s">
        <v>39</v>
      </c>
      <c r="Q97" t="str">
        <f>IF(Table1[[#This Row],[Customer Churn Status]]="yes", 1, "")</f>
        <v/>
      </c>
    </row>
    <row r="98" spans="1:18">
      <c r="A98" t="s">
        <v>183</v>
      </c>
      <c r="B98" t="s">
        <v>184</v>
      </c>
      <c r="C98" s="2">
        <v>45741</v>
      </c>
      <c r="D98">
        <v>68</v>
      </c>
      <c r="E98" t="s">
        <v>49</v>
      </c>
      <c r="F98" t="s">
        <v>36</v>
      </c>
      <c r="G98" t="s">
        <v>21</v>
      </c>
      <c r="H98">
        <v>5</v>
      </c>
      <c r="I98" t="s">
        <v>55</v>
      </c>
      <c r="J98">
        <v>34</v>
      </c>
      <c r="K98" t="s">
        <v>38</v>
      </c>
      <c r="L98">
        <v>20000</v>
      </c>
      <c r="M98">
        <v>20</v>
      </c>
      <c r="N98">
        <v>400000</v>
      </c>
      <c r="O98">
        <v>6.26</v>
      </c>
      <c r="P98" t="s">
        <v>39</v>
      </c>
      <c r="Q98" t="str">
        <f>IF(Table1[[#This Row],[Customer Churn Status]]="yes", 1, "")</f>
        <v/>
      </c>
    </row>
    <row r="99" spans="1:18">
      <c r="A99" t="s">
        <v>185</v>
      </c>
      <c r="B99" t="s">
        <v>186</v>
      </c>
      <c r="C99" s="2">
        <v>45713</v>
      </c>
      <c r="D99">
        <v>36</v>
      </c>
      <c r="E99" t="s">
        <v>149</v>
      </c>
      <c r="F99" t="s">
        <v>29</v>
      </c>
      <c r="G99" t="s">
        <v>21</v>
      </c>
      <c r="H99">
        <v>1</v>
      </c>
      <c r="I99" t="s">
        <v>37</v>
      </c>
      <c r="J99">
        <v>36</v>
      </c>
      <c r="K99" t="s">
        <v>83</v>
      </c>
      <c r="L99">
        <v>1000</v>
      </c>
      <c r="M99">
        <v>5</v>
      </c>
      <c r="N99">
        <v>5000</v>
      </c>
      <c r="O99">
        <v>129.72</v>
      </c>
      <c r="P99" t="s">
        <v>24</v>
      </c>
      <c r="Q99">
        <f>IF(Table1[[#This Row],[Customer Churn Status]]="yes", 1, "")</f>
        <v>1</v>
      </c>
      <c r="R99" t="s">
        <v>32</v>
      </c>
    </row>
    <row r="100" spans="1:18">
      <c r="A100" t="s">
        <v>187</v>
      </c>
      <c r="B100" t="s">
        <v>188</v>
      </c>
      <c r="C100" s="2">
        <v>45713</v>
      </c>
      <c r="D100">
        <v>53</v>
      </c>
      <c r="E100" t="s">
        <v>189</v>
      </c>
      <c r="F100" t="s">
        <v>29</v>
      </c>
      <c r="G100" t="s">
        <v>30</v>
      </c>
      <c r="H100">
        <v>4</v>
      </c>
      <c r="I100" t="s">
        <v>114</v>
      </c>
      <c r="J100">
        <v>27</v>
      </c>
      <c r="K100" t="s">
        <v>72</v>
      </c>
      <c r="L100">
        <v>350</v>
      </c>
      <c r="M100">
        <v>17</v>
      </c>
      <c r="N100">
        <v>5950</v>
      </c>
      <c r="O100">
        <v>184.41</v>
      </c>
      <c r="P100" t="s">
        <v>24</v>
      </c>
      <c r="Q100">
        <f>IF(Table1[[#This Row],[Customer Churn Status]]="yes", 1, "")</f>
        <v>1</v>
      </c>
      <c r="R100" t="s">
        <v>25</v>
      </c>
    </row>
    <row r="101" spans="1:18">
      <c r="A101" t="s">
        <v>190</v>
      </c>
      <c r="B101" t="s">
        <v>191</v>
      </c>
      <c r="C101" s="2">
        <v>45741</v>
      </c>
      <c r="D101">
        <v>24</v>
      </c>
      <c r="E101" t="s">
        <v>192</v>
      </c>
      <c r="F101" t="s">
        <v>29</v>
      </c>
      <c r="G101" t="s">
        <v>30</v>
      </c>
      <c r="H101">
        <v>1</v>
      </c>
      <c r="I101" t="s">
        <v>37</v>
      </c>
      <c r="J101">
        <v>22</v>
      </c>
      <c r="K101" t="s">
        <v>193</v>
      </c>
      <c r="L101">
        <v>6500</v>
      </c>
      <c r="M101">
        <v>11</v>
      </c>
      <c r="N101">
        <v>71500</v>
      </c>
      <c r="O101">
        <v>97.13</v>
      </c>
      <c r="P101" t="s">
        <v>24</v>
      </c>
      <c r="Q101">
        <f>IF(Table1[[#This Row],[Customer Churn Status]]="yes", 1, "")</f>
        <v>1</v>
      </c>
      <c r="R101" t="s">
        <v>96</v>
      </c>
    </row>
    <row r="102" spans="1:18">
      <c r="A102" t="s">
        <v>190</v>
      </c>
      <c r="B102" t="s">
        <v>191</v>
      </c>
      <c r="C102" s="2">
        <v>45741</v>
      </c>
      <c r="D102">
        <v>24</v>
      </c>
      <c r="E102" t="s">
        <v>192</v>
      </c>
      <c r="F102" t="s">
        <v>41</v>
      </c>
      <c r="G102" t="s">
        <v>30</v>
      </c>
      <c r="H102">
        <v>1</v>
      </c>
      <c r="I102" t="s">
        <v>37</v>
      </c>
      <c r="J102">
        <v>22</v>
      </c>
      <c r="K102" t="s">
        <v>62</v>
      </c>
      <c r="L102">
        <v>24000</v>
      </c>
      <c r="M102">
        <v>13</v>
      </c>
      <c r="N102">
        <v>312000</v>
      </c>
      <c r="O102">
        <v>152.69</v>
      </c>
      <c r="P102" t="s">
        <v>24</v>
      </c>
      <c r="Q102">
        <f>IF(Table1[[#This Row],[Customer Churn Status]]="yes", 1, "")</f>
        <v>1</v>
      </c>
      <c r="R102" t="s">
        <v>96</v>
      </c>
    </row>
    <row r="103" spans="1:18">
      <c r="A103" t="s">
        <v>190</v>
      </c>
      <c r="B103" t="s">
        <v>191</v>
      </c>
      <c r="C103" s="2">
        <v>45741</v>
      </c>
      <c r="D103">
        <v>24</v>
      </c>
      <c r="E103" t="s">
        <v>192</v>
      </c>
      <c r="F103" t="s">
        <v>29</v>
      </c>
      <c r="G103" t="s">
        <v>30</v>
      </c>
      <c r="H103">
        <v>1</v>
      </c>
      <c r="I103" t="s">
        <v>37</v>
      </c>
      <c r="J103">
        <v>22</v>
      </c>
      <c r="K103" t="s">
        <v>23</v>
      </c>
      <c r="L103">
        <v>35000</v>
      </c>
      <c r="M103">
        <v>7</v>
      </c>
      <c r="N103">
        <v>245000</v>
      </c>
      <c r="O103">
        <v>186.6</v>
      </c>
      <c r="P103" t="s">
        <v>24</v>
      </c>
      <c r="Q103">
        <f>IF(Table1[[#This Row],[Customer Churn Status]]="yes", 1, "")</f>
        <v>1</v>
      </c>
      <c r="R103" t="s">
        <v>96</v>
      </c>
    </row>
    <row r="104" spans="1:18">
      <c r="A104" t="s">
        <v>194</v>
      </c>
      <c r="B104" t="s">
        <v>195</v>
      </c>
      <c r="C104" s="2">
        <v>45741</v>
      </c>
      <c r="D104">
        <v>65</v>
      </c>
      <c r="E104" t="s">
        <v>113</v>
      </c>
      <c r="F104" t="s">
        <v>29</v>
      </c>
      <c r="G104" t="s">
        <v>30</v>
      </c>
      <c r="H104">
        <v>4</v>
      </c>
      <c r="I104" t="s">
        <v>114</v>
      </c>
      <c r="J104">
        <v>3</v>
      </c>
      <c r="K104" t="s">
        <v>164</v>
      </c>
      <c r="L104">
        <v>600</v>
      </c>
      <c r="M104">
        <v>2</v>
      </c>
      <c r="N104">
        <v>1200</v>
      </c>
      <c r="O104">
        <v>99.32</v>
      </c>
      <c r="P104" t="s">
        <v>39</v>
      </c>
      <c r="Q104" t="str">
        <f>IF(Table1[[#This Row],[Customer Churn Status]]="yes", 1, "")</f>
        <v/>
      </c>
    </row>
    <row r="105" spans="1:18">
      <c r="A105" t="s">
        <v>194</v>
      </c>
      <c r="B105" t="s">
        <v>195</v>
      </c>
      <c r="C105" s="2">
        <v>45741</v>
      </c>
      <c r="D105">
        <v>65</v>
      </c>
      <c r="E105" t="s">
        <v>113</v>
      </c>
      <c r="F105" t="s">
        <v>36</v>
      </c>
      <c r="G105" t="s">
        <v>30</v>
      </c>
      <c r="H105">
        <v>4</v>
      </c>
      <c r="I105" t="s">
        <v>114</v>
      </c>
      <c r="J105">
        <v>3</v>
      </c>
      <c r="K105" t="s">
        <v>65</v>
      </c>
      <c r="L105">
        <v>30000</v>
      </c>
      <c r="M105">
        <v>19</v>
      </c>
      <c r="N105">
        <v>570000</v>
      </c>
      <c r="O105">
        <v>100.71</v>
      </c>
      <c r="P105" t="s">
        <v>39</v>
      </c>
      <c r="Q105" t="str">
        <f>IF(Table1[[#This Row],[Customer Churn Status]]="yes", 1, "")</f>
        <v/>
      </c>
    </row>
    <row r="106" spans="1:18">
      <c r="A106" t="s">
        <v>196</v>
      </c>
      <c r="B106" t="s">
        <v>197</v>
      </c>
      <c r="C106" s="2">
        <v>45713</v>
      </c>
      <c r="D106">
        <v>28</v>
      </c>
      <c r="E106" t="s">
        <v>198</v>
      </c>
      <c r="F106" t="s">
        <v>29</v>
      </c>
      <c r="G106" t="s">
        <v>21</v>
      </c>
      <c r="H106">
        <v>1</v>
      </c>
      <c r="I106" t="s">
        <v>37</v>
      </c>
      <c r="J106">
        <v>34</v>
      </c>
      <c r="K106" t="s">
        <v>23</v>
      </c>
      <c r="L106">
        <v>35000</v>
      </c>
      <c r="M106">
        <v>9</v>
      </c>
      <c r="N106">
        <v>315000</v>
      </c>
      <c r="O106">
        <v>156.41</v>
      </c>
      <c r="P106" t="s">
        <v>39</v>
      </c>
      <c r="Q106" t="str">
        <f>IF(Table1[[#This Row],[Customer Churn Status]]="yes", 1, "")</f>
        <v/>
      </c>
    </row>
    <row r="107" spans="1:18">
      <c r="A107" t="s">
        <v>196</v>
      </c>
      <c r="B107" t="s">
        <v>197</v>
      </c>
      <c r="C107" s="2">
        <v>45713</v>
      </c>
      <c r="D107">
        <v>28</v>
      </c>
      <c r="E107" t="s">
        <v>198</v>
      </c>
      <c r="F107" t="s">
        <v>41</v>
      </c>
      <c r="G107" t="s">
        <v>21</v>
      </c>
      <c r="H107">
        <v>1</v>
      </c>
      <c r="I107" t="s">
        <v>37</v>
      </c>
      <c r="J107">
        <v>34</v>
      </c>
      <c r="K107" t="s">
        <v>65</v>
      </c>
      <c r="L107">
        <v>30000</v>
      </c>
      <c r="M107">
        <v>13</v>
      </c>
      <c r="N107">
        <v>390000</v>
      </c>
      <c r="O107">
        <v>124.84</v>
      </c>
      <c r="P107" t="s">
        <v>39</v>
      </c>
      <c r="Q107" t="str">
        <f>IF(Table1[[#This Row],[Customer Churn Status]]="yes", 1, "")</f>
        <v/>
      </c>
    </row>
    <row r="108" spans="1:18">
      <c r="A108" t="s">
        <v>199</v>
      </c>
      <c r="B108" t="s">
        <v>200</v>
      </c>
      <c r="C108" s="2">
        <v>45713</v>
      </c>
      <c r="D108">
        <v>58</v>
      </c>
      <c r="E108" t="s">
        <v>86</v>
      </c>
      <c r="F108" t="s">
        <v>36</v>
      </c>
      <c r="G108" t="s">
        <v>30</v>
      </c>
      <c r="H108">
        <v>5</v>
      </c>
      <c r="I108" t="s">
        <v>55</v>
      </c>
      <c r="J108">
        <v>21</v>
      </c>
      <c r="K108" t="s">
        <v>71</v>
      </c>
      <c r="L108">
        <v>14500</v>
      </c>
      <c r="M108">
        <v>14</v>
      </c>
      <c r="N108">
        <v>203000</v>
      </c>
      <c r="O108">
        <v>149.47999999999999</v>
      </c>
      <c r="P108" t="s">
        <v>24</v>
      </c>
      <c r="Q108">
        <f>IF(Table1[[#This Row],[Customer Churn Status]]="yes", 1, "")</f>
        <v>1</v>
      </c>
      <c r="R108" t="s">
        <v>76</v>
      </c>
    </row>
    <row r="109" spans="1:18">
      <c r="A109" t="s">
        <v>201</v>
      </c>
      <c r="B109" t="s">
        <v>202</v>
      </c>
      <c r="C109" s="2">
        <v>45741</v>
      </c>
      <c r="D109">
        <v>28</v>
      </c>
      <c r="E109" t="s">
        <v>198</v>
      </c>
      <c r="F109" t="s">
        <v>36</v>
      </c>
      <c r="G109" t="s">
        <v>21</v>
      </c>
      <c r="H109">
        <v>1</v>
      </c>
      <c r="I109" t="s">
        <v>37</v>
      </c>
      <c r="J109">
        <v>45</v>
      </c>
      <c r="K109" t="s">
        <v>115</v>
      </c>
      <c r="L109">
        <v>25000</v>
      </c>
      <c r="M109">
        <v>5</v>
      </c>
      <c r="N109">
        <v>125000</v>
      </c>
      <c r="O109">
        <v>75.28</v>
      </c>
      <c r="P109" t="s">
        <v>24</v>
      </c>
      <c r="Q109">
        <f>IF(Table1[[#This Row],[Customer Churn Status]]="yes", 1, "")</f>
        <v>1</v>
      </c>
      <c r="R109" t="s">
        <v>32</v>
      </c>
    </row>
    <row r="110" spans="1:18">
      <c r="A110" t="s">
        <v>203</v>
      </c>
      <c r="B110" t="s">
        <v>204</v>
      </c>
      <c r="C110" s="2">
        <v>45682</v>
      </c>
      <c r="D110">
        <v>68</v>
      </c>
      <c r="E110" t="s">
        <v>131</v>
      </c>
      <c r="F110" t="s">
        <v>20</v>
      </c>
      <c r="G110" t="s">
        <v>21</v>
      </c>
      <c r="H110">
        <v>5</v>
      </c>
      <c r="I110" t="s">
        <v>55</v>
      </c>
      <c r="J110">
        <v>12</v>
      </c>
      <c r="K110" t="s">
        <v>46</v>
      </c>
      <c r="L110">
        <v>4500</v>
      </c>
      <c r="M110">
        <v>9</v>
      </c>
      <c r="N110">
        <v>40500</v>
      </c>
      <c r="O110">
        <v>92.5</v>
      </c>
      <c r="P110" t="s">
        <v>39</v>
      </c>
      <c r="Q110" t="str">
        <f>IF(Table1[[#This Row],[Customer Churn Status]]="yes", 1, "")</f>
        <v/>
      </c>
    </row>
    <row r="111" spans="1:18">
      <c r="A111" t="s">
        <v>203</v>
      </c>
      <c r="B111" t="s">
        <v>204</v>
      </c>
      <c r="C111" s="2">
        <v>45682</v>
      </c>
      <c r="D111">
        <v>68</v>
      </c>
      <c r="E111" t="s">
        <v>131</v>
      </c>
      <c r="F111" t="s">
        <v>29</v>
      </c>
      <c r="G111" t="s">
        <v>21</v>
      </c>
      <c r="H111">
        <v>5</v>
      </c>
      <c r="I111" t="s">
        <v>55</v>
      </c>
      <c r="J111">
        <v>12</v>
      </c>
      <c r="K111" t="s">
        <v>31</v>
      </c>
      <c r="L111">
        <v>5500</v>
      </c>
      <c r="M111">
        <v>1</v>
      </c>
      <c r="N111">
        <v>5500</v>
      </c>
      <c r="O111">
        <v>51.44</v>
      </c>
      <c r="P111" t="s">
        <v>39</v>
      </c>
      <c r="Q111" t="str">
        <f>IF(Table1[[#This Row],[Customer Churn Status]]="yes", 1, "")</f>
        <v/>
      </c>
    </row>
    <row r="112" spans="1:18">
      <c r="A112" t="s">
        <v>203</v>
      </c>
      <c r="B112" t="s">
        <v>204</v>
      </c>
      <c r="C112" s="2">
        <v>45682</v>
      </c>
      <c r="D112">
        <v>68</v>
      </c>
      <c r="E112" t="s">
        <v>131</v>
      </c>
      <c r="F112" t="s">
        <v>41</v>
      </c>
      <c r="G112" t="s">
        <v>21</v>
      </c>
      <c r="H112">
        <v>5</v>
      </c>
      <c r="I112" t="s">
        <v>55</v>
      </c>
      <c r="J112">
        <v>12</v>
      </c>
      <c r="K112" t="s">
        <v>71</v>
      </c>
      <c r="L112">
        <v>14500</v>
      </c>
      <c r="M112">
        <v>18</v>
      </c>
      <c r="N112">
        <v>261000</v>
      </c>
      <c r="O112">
        <v>180.29</v>
      </c>
      <c r="P112" t="s">
        <v>39</v>
      </c>
      <c r="Q112" t="str">
        <f>IF(Table1[[#This Row],[Customer Churn Status]]="yes", 1, "")</f>
        <v/>
      </c>
    </row>
    <row r="113" spans="1:18">
      <c r="A113" t="s">
        <v>205</v>
      </c>
      <c r="B113" t="s">
        <v>206</v>
      </c>
      <c r="C113" s="2">
        <v>45741</v>
      </c>
      <c r="D113">
        <v>25</v>
      </c>
      <c r="E113" t="s">
        <v>198</v>
      </c>
      <c r="F113" t="s">
        <v>36</v>
      </c>
      <c r="G113" t="s">
        <v>30</v>
      </c>
      <c r="H113">
        <v>4</v>
      </c>
      <c r="I113" t="s">
        <v>114</v>
      </c>
      <c r="J113">
        <v>38</v>
      </c>
      <c r="K113" t="s">
        <v>105</v>
      </c>
      <c r="L113">
        <v>75000</v>
      </c>
      <c r="M113">
        <v>4</v>
      </c>
      <c r="N113">
        <v>300000</v>
      </c>
      <c r="O113">
        <v>170.74</v>
      </c>
      <c r="P113" t="s">
        <v>39</v>
      </c>
      <c r="Q113" t="str">
        <f>IF(Table1[[#This Row],[Customer Churn Status]]="yes", 1, "")</f>
        <v/>
      </c>
    </row>
    <row r="114" spans="1:18">
      <c r="A114" t="s">
        <v>205</v>
      </c>
      <c r="B114" t="s">
        <v>206</v>
      </c>
      <c r="C114" s="2">
        <v>45741</v>
      </c>
      <c r="D114">
        <v>25</v>
      </c>
      <c r="E114" t="s">
        <v>198</v>
      </c>
      <c r="F114" t="s">
        <v>41</v>
      </c>
      <c r="G114" t="s">
        <v>30</v>
      </c>
      <c r="H114">
        <v>4</v>
      </c>
      <c r="I114" t="s">
        <v>114</v>
      </c>
      <c r="J114">
        <v>38</v>
      </c>
      <c r="K114" t="s">
        <v>38</v>
      </c>
      <c r="L114">
        <v>20000</v>
      </c>
      <c r="M114">
        <v>12</v>
      </c>
      <c r="N114">
        <v>240000</v>
      </c>
      <c r="O114">
        <v>76.58</v>
      </c>
      <c r="P114" t="s">
        <v>39</v>
      </c>
      <c r="Q114" t="str">
        <f>IF(Table1[[#This Row],[Customer Churn Status]]="yes", 1, "")</f>
        <v/>
      </c>
    </row>
    <row r="115" spans="1:18">
      <c r="A115" t="s">
        <v>207</v>
      </c>
      <c r="B115" t="s">
        <v>208</v>
      </c>
      <c r="C115" s="2">
        <v>45682</v>
      </c>
      <c r="D115">
        <v>53</v>
      </c>
      <c r="E115" t="s">
        <v>118</v>
      </c>
      <c r="F115" t="s">
        <v>41</v>
      </c>
      <c r="G115" t="s">
        <v>30</v>
      </c>
      <c r="H115">
        <v>5</v>
      </c>
      <c r="I115" t="s">
        <v>55</v>
      </c>
      <c r="J115">
        <v>18</v>
      </c>
      <c r="K115" t="s">
        <v>65</v>
      </c>
      <c r="L115">
        <v>30000</v>
      </c>
      <c r="M115">
        <v>8</v>
      </c>
      <c r="N115">
        <v>240000</v>
      </c>
      <c r="O115">
        <v>155.26</v>
      </c>
      <c r="P115" t="s">
        <v>39</v>
      </c>
      <c r="Q115" t="str">
        <f>IF(Table1[[#This Row],[Customer Churn Status]]="yes", 1, "")</f>
        <v/>
      </c>
    </row>
    <row r="116" spans="1:18">
      <c r="A116" t="s">
        <v>207</v>
      </c>
      <c r="B116" t="s">
        <v>208</v>
      </c>
      <c r="C116" s="2">
        <v>45682</v>
      </c>
      <c r="D116">
        <v>53</v>
      </c>
      <c r="E116" t="s">
        <v>118</v>
      </c>
      <c r="F116" t="s">
        <v>36</v>
      </c>
      <c r="G116" t="s">
        <v>30</v>
      </c>
      <c r="H116">
        <v>5</v>
      </c>
      <c r="I116" t="s">
        <v>55</v>
      </c>
      <c r="J116">
        <v>18</v>
      </c>
      <c r="K116" t="s">
        <v>115</v>
      </c>
      <c r="L116">
        <v>25000</v>
      </c>
      <c r="M116">
        <v>7</v>
      </c>
      <c r="N116">
        <v>175000</v>
      </c>
      <c r="O116">
        <v>44.19</v>
      </c>
      <c r="P116" t="s">
        <v>39</v>
      </c>
      <c r="Q116" t="str">
        <f>IF(Table1[[#This Row],[Customer Churn Status]]="yes", 1, "")</f>
        <v/>
      </c>
    </row>
    <row r="117" spans="1:18">
      <c r="A117" t="s">
        <v>207</v>
      </c>
      <c r="B117" t="s">
        <v>208</v>
      </c>
      <c r="C117" s="2">
        <v>45682</v>
      </c>
      <c r="D117">
        <v>53</v>
      </c>
      <c r="E117" t="s">
        <v>118</v>
      </c>
      <c r="F117" t="s">
        <v>20</v>
      </c>
      <c r="G117" t="s">
        <v>30</v>
      </c>
      <c r="H117">
        <v>5</v>
      </c>
      <c r="I117" t="s">
        <v>55</v>
      </c>
      <c r="J117">
        <v>18</v>
      </c>
      <c r="K117" t="s">
        <v>51</v>
      </c>
      <c r="L117">
        <v>9000</v>
      </c>
      <c r="M117">
        <v>5</v>
      </c>
      <c r="N117">
        <v>45000</v>
      </c>
      <c r="O117">
        <v>135.71</v>
      </c>
      <c r="P117" t="s">
        <v>39</v>
      </c>
      <c r="Q117" t="str">
        <f>IF(Table1[[#This Row],[Customer Churn Status]]="yes", 1, "")</f>
        <v/>
      </c>
    </row>
    <row r="118" spans="1:18">
      <c r="A118" t="s">
        <v>209</v>
      </c>
      <c r="B118" t="s">
        <v>210</v>
      </c>
      <c r="C118" s="2">
        <v>45741</v>
      </c>
      <c r="D118">
        <v>21</v>
      </c>
      <c r="E118" t="s">
        <v>149</v>
      </c>
      <c r="F118" t="s">
        <v>29</v>
      </c>
      <c r="G118" t="s">
        <v>30</v>
      </c>
      <c r="H118">
        <v>2</v>
      </c>
      <c r="I118" t="s">
        <v>22</v>
      </c>
      <c r="J118">
        <v>3</v>
      </c>
      <c r="K118" t="s">
        <v>72</v>
      </c>
      <c r="L118">
        <v>350</v>
      </c>
      <c r="M118">
        <v>18</v>
      </c>
      <c r="N118">
        <v>6300</v>
      </c>
      <c r="O118">
        <v>26.87</v>
      </c>
      <c r="P118" t="s">
        <v>24</v>
      </c>
      <c r="Q118">
        <f>IF(Table1[[#This Row],[Customer Churn Status]]="yes", 1, "")</f>
        <v>1</v>
      </c>
      <c r="R118" t="s">
        <v>96</v>
      </c>
    </row>
    <row r="119" spans="1:18">
      <c r="A119" t="s">
        <v>209</v>
      </c>
      <c r="B119" t="s">
        <v>210</v>
      </c>
      <c r="C119" s="2">
        <v>45741</v>
      </c>
      <c r="D119">
        <v>21</v>
      </c>
      <c r="E119" t="s">
        <v>149</v>
      </c>
      <c r="F119" t="s">
        <v>41</v>
      </c>
      <c r="G119" t="s">
        <v>30</v>
      </c>
      <c r="H119">
        <v>2</v>
      </c>
      <c r="I119" t="s">
        <v>22</v>
      </c>
      <c r="J119">
        <v>3</v>
      </c>
      <c r="K119" t="s">
        <v>65</v>
      </c>
      <c r="L119">
        <v>30000</v>
      </c>
      <c r="M119">
        <v>9</v>
      </c>
      <c r="N119">
        <v>270000</v>
      </c>
      <c r="O119">
        <v>106.41</v>
      </c>
      <c r="P119" t="s">
        <v>24</v>
      </c>
      <c r="Q119">
        <f>IF(Table1[[#This Row],[Customer Churn Status]]="yes", 1, "")</f>
        <v>1</v>
      </c>
      <c r="R119" t="s">
        <v>96</v>
      </c>
    </row>
    <row r="120" spans="1:18">
      <c r="A120" t="s">
        <v>211</v>
      </c>
      <c r="B120" t="s">
        <v>212</v>
      </c>
      <c r="C120" s="2">
        <v>45741</v>
      </c>
      <c r="D120">
        <v>48</v>
      </c>
      <c r="E120" t="s">
        <v>213</v>
      </c>
      <c r="F120" t="s">
        <v>20</v>
      </c>
      <c r="G120" t="s">
        <v>30</v>
      </c>
      <c r="H120">
        <v>1</v>
      </c>
      <c r="I120" t="s">
        <v>37</v>
      </c>
      <c r="J120">
        <v>48</v>
      </c>
      <c r="K120" t="s">
        <v>46</v>
      </c>
      <c r="L120">
        <v>4500</v>
      </c>
      <c r="M120">
        <v>13</v>
      </c>
      <c r="N120">
        <v>58500</v>
      </c>
      <c r="O120">
        <v>172.1</v>
      </c>
      <c r="P120" t="s">
        <v>39</v>
      </c>
      <c r="Q120" t="str">
        <f>IF(Table1[[#This Row],[Customer Churn Status]]="yes", 1, "")</f>
        <v/>
      </c>
    </row>
    <row r="121" spans="1:18">
      <c r="A121" t="s">
        <v>214</v>
      </c>
      <c r="B121" t="s">
        <v>215</v>
      </c>
      <c r="C121" s="2">
        <v>45682</v>
      </c>
      <c r="D121">
        <v>27</v>
      </c>
      <c r="E121" t="s">
        <v>82</v>
      </c>
      <c r="F121" t="s">
        <v>36</v>
      </c>
      <c r="G121" t="s">
        <v>21</v>
      </c>
      <c r="H121">
        <v>4</v>
      </c>
      <c r="I121" t="s">
        <v>114</v>
      </c>
      <c r="J121">
        <v>17</v>
      </c>
      <c r="K121" t="s">
        <v>115</v>
      </c>
      <c r="L121">
        <v>25000</v>
      </c>
      <c r="M121">
        <v>8</v>
      </c>
      <c r="N121">
        <v>200000</v>
      </c>
      <c r="O121">
        <v>22.12</v>
      </c>
      <c r="P121" t="s">
        <v>39</v>
      </c>
      <c r="Q121" t="str">
        <f>IF(Table1[[#This Row],[Customer Churn Status]]="yes", 1, "")</f>
        <v/>
      </c>
    </row>
    <row r="122" spans="1:18">
      <c r="A122" t="s">
        <v>214</v>
      </c>
      <c r="B122" t="s">
        <v>215</v>
      </c>
      <c r="C122" s="2">
        <v>45682</v>
      </c>
      <c r="D122">
        <v>27</v>
      </c>
      <c r="E122" t="s">
        <v>82</v>
      </c>
      <c r="F122" t="s">
        <v>29</v>
      </c>
      <c r="G122" t="s">
        <v>21</v>
      </c>
      <c r="H122">
        <v>4</v>
      </c>
      <c r="I122" t="s">
        <v>114</v>
      </c>
      <c r="J122">
        <v>17</v>
      </c>
      <c r="K122" t="s">
        <v>31</v>
      </c>
      <c r="L122">
        <v>5500</v>
      </c>
      <c r="M122">
        <v>18</v>
      </c>
      <c r="N122">
        <v>99000</v>
      </c>
      <c r="O122">
        <v>5.49</v>
      </c>
      <c r="P122" t="s">
        <v>39</v>
      </c>
      <c r="Q122" t="str">
        <f>IF(Table1[[#This Row],[Customer Churn Status]]="yes", 1, "")</f>
        <v/>
      </c>
    </row>
    <row r="123" spans="1:18">
      <c r="A123" t="s">
        <v>214</v>
      </c>
      <c r="B123" t="s">
        <v>215</v>
      </c>
      <c r="C123" s="2">
        <v>45682</v>
      </c>
      <c r="D123">
        <v>27</v>
      </c>
      <c r="E123" t="s">
        <v>82</v>
      </c>
      <c r="F123" t="s">
        <v>20</v>
      </c>
      <c r="G123" t="s">
        <v>21</v>
      </c>
      <c r="H123">
        <v>4</v>
      </c>
      <c r="I123" t="s">
        <v>114</v>
      </c>
      <c r="J123">
        <v>17</v>
      </c>
      <c r="K123" t="s">
        <v>51</v>
      </c>
      <c r="L123">
        <v>9000</v>
      </c>
      <c r="M123">
        <v>8</v>
      </c>
      <c r="N123">
        <v>72000</v>
      </c>
      <c r="O123">
        <v>183.09</v>
      </c>
      <c r="P123" t="s">
        <v>39</v>
      </c>
      <c r="Q123" t="str">
        <f>IF(Table1[[#This Row],[Customer Churn Status]]="yes", 1, "")</f>
        <v/>
      </c>
    </row>
    <row r="124" spans="1:18">
      <c r="A124" t="s">
        <v>216</v>
      </c>
      <c r="B124" t="s">
        <v>217</v>
      </c>
      <c r="C124" s="2">
        <v>45713</v>
      </c>
      <c r="D124">
        <v>75</v>
      </c>
      <c r="E124" t="s">
        <v>149</v>
      </c>
      <c r="F124" t="s">
        <v>29</v>
      </c>
      <c r="G124" t="s">
        <v>30</v>
      </c>
      <c r="H124">
        <v>1</v>
      </c>
      <c r="I124" t="s">
        <v>37</v>
      </c>
      <c r="J124">
        <v>8</v>
      </c>
      <c r="K124" t="s">
        <v>83</v>
      </c>
      <c r="L124">
        <v>1000</v>
      </c>
      <c r="M124">
        <v>18</v>
      </c>
      <c r="N124">
        <v>18000</v>
      </c>
      <c r="O124">
        <v>47.34</v>
      </c>
      <c r="P124" t="s">
        <v>39</v>
      </c>
      <c r="Q124" t="str">
        <f>IF(Table1[[#This Row],[Customer Churn Status]]="yes", 1, "")</f>
        <v/>
      </c>
    </row>
    <row r="125" spans="1:18">
      <c r="A125" t="s">
        <v>216</v>
      </c>
      <c r="B125" t="s">
        <v>217</v>
      </c>
      <c r="C125" s="2">
        <v>45713</v>
      </c>
      <c r="D125">
        <v>75</v>
      </c>
      <c r="E125" t="s">
        <v>149</v>
      </c>
      <c r="F125" t="s">
        <v>41</v>
      </c>
      <c r="G125" t="s">
        <v>30</v>
      </c>
      <c r="H125">
        <v>1</v>
      </c>
      <c r="I125" t="s">
        <v>37</v>
      </c>
      <c r="J125">
        <v>8</v>
      </c>
      <c r="K125" t="s">
        <v>38</v>
      </c>
      <c r="L125">
        <v>20000</v>
      </c>
      <c r="M125">
        <v>12</v>
      </c>
      <c r="N125">
        <v>240000</v>
      </c>
      <c r="O125">
        <v>78.03</v>
      </c>
      <c r="P125" t="s">
        <v>39</v>
      </c>
      <c r="Q125" t="str">
        <f>IF(Table1[[#This Row],[Customer Churn Status]]="yes", 1, "")</f>
        <v/>
      </c>
    </row>
    <row r="126" spans="1:18">
      <c r="A126" t="s">
        <v>218</v>
      </c>
      <c r="B126" t="s">
        <v>219</v>
      </c>
      <c r="C126" s="2">
        <v>45682</v>
      </c>
      <c r="D126">
        <v>69</v>
      </c>
      <c r="E126" t="s">
        <v>54</v>
      </c>
      <c r="F126" t="s">
        <v>41</v>
      </c>
      <c r="G126" t="s">
        <v>30</v>
      </c>
      <c r="H126">
        <v>4</v>
      </c>
      <c r="I126" t="s">
        <v>114</v>
      </c>
      <c r="J126">
        <v>42</v>
      </c>
      <c r="K126" t="s">
        <v>65</v>
      </c>
      <c r="L126">
        <v>30000</v>
      </c>
      <c r="M126">
        <v>15</v>
      </c>
      <c r="N126">
        <v>450000</v>
      </c>
      <c r="O126">
        <v>43.85</v>
      </c>
      <c r="P126" t="s">
        <v>39</v>
      </c>
      <c r="Q126" t="str">
        <f>IF(Table1[[#This Row],[Customer Churn Status]]="yes", 1, "")</f>
        <v/>
      </c>
    </row>
    <row r="127" spans="1:18">
      <c r="A127" t="s">
        <v>218</v>
      </c>
      <c r="B127" t="s">
        <v>219</v>
      </c>
      <c r="C127" s="2">
        <v>45682</v>
      </c>
      <c r="D127">
        <v>69</v>
      </c>
      <c r="E127" t="s">
        <v>54</v>
      </c>
      <c r="F127" t="s">
        <v>36</v>
      </c>
      <c r="G127" t="s">
        <v>30</v>
      </c>
      <c r="H127">
        <v>4</v>
      </c>
      <c r="I127" t="s">
        <v>114</v>
      </c>
      <c r="J127">
        <v>42</v>
      </c>
      <c r="K127" t="s">
        <v>71</v>
      </c>
      <c r="L127">
        <v>14500</v>
      </c>
      <c r="M127">
        <v>4</v>
      </c>
      <c r="N127">
        <v>58000</v>
      </c>
      <c r="O127">
        <v>171.16</v>
      </c>
      <c r="P127" t="s">
        <v>39</v>
      </c>
      <c r="Q127" t="str">
        <f>IF(Table1[[#This Row],[Customer Churn Status]]="yes", 1, "")</f>
        <v/>
      </c>
    </row>
    <row r="128" spans="1:18">
      <c r="A128" t="s">
        <v>220</v>
      </c>
      <c r="B128" t="s">
        <v>221</v>
      </c>
      <c r="C128" s="2">
        <v>45713</v>
      </c>
      <c r="D128">
        <v>61</v>
      </c>
      <c r="E128" t="s">
        <v>49</v>
      </c>
      <c r="F128" t="s">
        <v>41</v>
      </c>
      <c r="G128" t="s">
        <v>30</v>
      </c>
      <c r="H128">
        <v>1</v>
      </c>
      <c r="I128" t="s">
        <v>37</v>
      </c>
      <c r="J128">
        <v>18</v>
      </c>
      <c r="K128" t="s">
        <v>38</v>
      </c>
      <c r="L128">
        <v>20000</v>
      </c>
      <c r="M128">
        <v>20</v>
      </c>
      <c r="N128">
        <v>400000</v>
      </c>
      <c r="O128">
        <v>128.52000000000001</v>
      </c>
      <c r="P128" t="s">
        <v>39</v>
      </c>
      <c r="Q128" t="str">
        <f>IF(Table1[[#This Row],[Customer Churn Status]]="yes", 1, "")</f>
        <v/>
      </c>
    </row>
    <row r="129" spans="1:18">
      <c r="A129" t="s">
        <v>220</v>
      </c>
      <c r="B129" t="s">
        <v>221</v>
      </c>
      <c r="C129" s="2">
        <v>45713</v>
      </c>
      <c r="D129">
        <v>61</v>
      </c>
      <c r="E129" t="s">
        <v>49</v>
      </c>
      <c r="F129" t="s">
        <v>36</v>
      </c>
      <c r="G129" t="s">
        <v>30</v>
      </c>
      <c r="H129">
        <v>1</v>
      </c>
      <c r="I129" t="s">
        <v>37</v>
      </c>
      <c r="J129">
        <v>18</v>
      </c>
      <c r="K129" t="s">
        <v>42</v>
      </c>
      <c r="L129">
        <v>9000</v>
      </c>
      <c r="M129">
        <v>11</v>
      </c>
      <c r="N129">
        <v>99000</v>
      </c>
      <c r="O129">
        <v>10.59</v>
      </c>
      <c r="P129" t="s">
        <v>39</v>
      </c>
      <c r="Q129" t="str">
        <f>IF(Table1[[#This Row],[Customer Churn Status]]="yes", 1, "")</f>
        <v/>
      </c>
    </row>
    <row r="130" spans="1:18">
      <c r="A130" t="s">
        <v>222</v>
      </c>
      <c r="B130" t="s">
        <v>223</v>
      </c>
      <c r="C130" s="2">
        <v>45713</v>
      </c>
      <c r="D130">
        <v>32</v>
      </c>
      <c r="E130" t="s">
        <v>79</v>
      </c>
      <c r="F130" t="s">
        <v>36</v>
      </c>
      <c r="G130" t="s">
        <v>21</v>
      </c>
      <c r="H130">
        <v>5</v>
      </c>
      <c r="I130" t="s">
        <v>55</v>
      </c>
      <c r="J130">
        <v>54</v>
      </c>
      <c r="K130" t="s">
        <v>65</v>
      </c>
      <c r="L130">
        <v>30000</v>
      </c>
      <c r="M130">
        <v>20</v>
      </c>
      <c r="N130">
        <v>600000</v>
      </c>
      <c r="O130">
        <v>157.83000000000001</v>
      </c>
      <c r="P130" t="s">
        <v>24</v>
      </c>
      <c r="Q130">
        <f>IF(Table1[[#This Row],[Customer Churn Status]]="yes", 1, "")</f>
        <v>1</v>
      </c>
      <c r="R130" t="s">
        <v>32</v>
      </c>
    </row>
    <row r="131" spans="1:18">
      <c r="A131" t="s">
        <v>224</v>
      </c>
      <c r="B131" t="s">
        <v>225</v>
      </c>
      <c r="C131" s="2">
        <v>45741</v>
      </c>
      <c r="D131">
        <v>51</v>
      </c>
      <c r="E131" t="s">
        <v>54</v>
      </c>
      <c r="F131" t="s">
        <v>20</v>
      </c>
      <c r="G131" t="s">
        <v>21</v>
      </c>
      <c r="H131">
        <v>2</v>
      </c>
      <c r="I131" t="s">
        <v>22</v>
      </c>
      <c r="J131">
        <v>35</v>
      </c>
      <c r="K131" t="s">
        <v>58</v>
      </c>
      <c r="L131">
        <v>16000</v>
      </c>
      <c r="M131">
        <v>8</v>
      </c>
      <c r="N131">
        <v>128000</v>
      </c>
      <c r="O131">
        <v>71.97</v>
      </c>
      <c r="P131" t="s">
        <v>24</v>
      </c>
      <c r="Q131">
        <f>IF(Table1[[#This Row],[Customer Churn Status]]="yes", 1, "")</f>
        <v>1</v>
      </c>
      <c r="R131" t="s">
        <v>32</v>
      </c>
    </row>
    <row r="132" spans="1:18">
      <c r="A132" t="s">
        <v>226</v>
      </c>
      <c r="B132" t="s">
        <v>227</v>
      </c>
      <c r="C132" s="2">
        <v>45713</v>
      </c>
      <c r="D132">
        <v>18</v>
      </c>
      <c r="E132" t="s">
        <v>131</v>
      </c>
      <c r="F132" t="s">
        <v>20</v>
      </c>
      <c r="G132" t="s">
        <v>30</v>
      </c>
      <c r="H132">
        <v>4</v>
      </c>
      <c r="I132" t="s">
        <v>114</v>
      </c>
      <c r="J132">
        <v>4</v>
      </c>
      <c r="K132" t="s">
        <v>46</v>
      </c>
      <c r="L132">
        <v>4500</v>
      </c>
      <c r="M132">
        <v>4</v>
      </c>
      <c r="N132">
        <v>18000</v>
      </c>
      <c r="O132">
        <v>102.89</v>
      </c>
      <c r="P132" t="s">
        <v>39</v>
      </c>
      <c r="Q132" t="str">
        <f>IF(Table1[[#This Row],[Customer Churn Status]]="yes", 1, "")</f>
        <v/>
      </c>
    </row>
    <row r="133" spans="1:18">
      <c r="A133" t="s">
        <v>228</v>
      </c>
      <c r="B133" t="s">
        <v>229</v>
      </c>
      <c r="C133" s="2">
        <v>45741</v>
      </c>
      <c r="D133">
        <v>80</v>
      </c>
      <c r="E133" t="s">
        <v>113</v>
      </c>
      <c r="F133" t="s">
        <v>41</v>
      </c>
      <c r="G133" t="s">
        <v>21</v>
      </c>
      <c r="H133">
        <v>4</v>
      </c>
      <c r="I133" t="s">
        <v>114</v>
      </c>
      <c r="J133">
        <v>47</v>
      </c>
      <c r="K133" t="s">
        <v>71</v>
      </c>
      <c r="L133">
        <v>14500</v>
      </c>
      <c r="M133">
        <v>14</v>
      </c>
      <c r="N133">
        <v>203000</v>
      </c>
      <c r="O133">
        <v>169.54</v>
      </c>
      <c r="P133" t="s">
        <v>39</v>
      </c>
      <c r="Q133" t="str">
        <f>IF(Table1[[#This Row],[Customer Churn Status]]="yes", 1, "")</f>
        <v/>
      </c>
    </row>
    <row r="134" spans="1:18">
      <c r="A134" t="s">
        <v>230</v>
      </c>
      <c r="B134" t="s">
        <v>231</v>
      </c>
      <c r="C134" s="2">
        <v>45682</v>
      </c>
      <c r="D134">
        <v>78</v>
      </c>
      <c r="E134" t="s">
        <v>198</v>
      </c>
      <c r="F134" t="s">
        <v>20</v>
      </c>
      <c r="G134" t="s">
        <v>21</v>
      </c>
      <c r="H134">
        <v>3</v>
      </c>
      <c r="I134" t="s">
        <v>50</v>
      </c>
      <c r="J134">
        <v>58</v>
      </c>
      <c r="K134" t="s">
        <v>51</v>
      </c>
      <c r="L134">
        <v>9000</v>
      </c>
      <c r="M134">
        <v>19</v>
      </c>
      <c r="N134">
        <v>171000</v>
      </c>
      <c r="O134">
        <v>125.05</v>
      </c>
      <c r="P134" t="s">
        <v>39</v>
      </c>
      <c r="Q134" t="str">
        <f>IF(Table1[[#This Row],[Customer Churn Status]]="yes", 1, "")</f>
        <v/>
      </c>
    </row>
    <row r="135" spans="1:18">
      <c r="A135" t="s">
        <v>232</v>
      </c>
      <c r="B135" t="s">
        <v>233</v>
      </c>
      <c r="C135" s="2">
        <v>45713</v>
      </c>
      <c r="D135">
        <v>64</v>
      </c>
      <c r="E135" t="s">
        <v>75</v>
      </c>
      <c r="F135" t="s">
        <v>29</v>
      </c>
      <c r="G135" t="s">
        <v>30</v>
      </c>
      <c r="H135">
        <v>1</v>
      </c>
      <c r="I135" t="s">
        <v>37</v>
      </c>
      <c r="J135">
        <v>30</v>
      </c>
      <c r="K135" t="s">
        <v>23</v>
      </c>
      <c r="L135">
        <v>35000</v>
      </c>
      <c r="M135">
        <v>8</v>
      </c>
      <c r="N135">
        <v>280000</v>
      </c>
      <c r="O135">
        <v>90.59</v>
      </c>
      <c r="P135" t="s">
        <v>39</v>
      </c>
      <c r="Q135" t="str">
        <f>IF(Table1[[#This Row],[Customer Churn Status]]="yes", 1, "")</f>
        <v/>
      </c>
    </row>
    <row r="136" spans="1:18">
      <c r="A136" t="s">
        <v>234</v>
      </c>
      <c r="B136" t="s">
        <v>235</v>
      </c>
      <c r="C136" s="2">
        <v>45682</v>
      </c>
      <c r="D136">
        <v>59</v>
      </c>
      <c r="E136" t="s">
        <v>35</v>
      </c>
      <c r="F136" t="s">
        <v>36</v>
      </c>
      <c r="G136" t="s">
        <v>30</v>
      </c>
      <c r="H136">
        <v>3</v>
      </c>
      <c r="I136" t="s">
        <v>50</v>
      </c>
      <c r="J136">
        <v>27</v>
      </c>
      <c r="K136" t="s">
        <v>57</v>
      </c>
      <c r="L136">
        <v>150000</v>
      </c>
      <c r="M136">
        <v>3</v>
      </c>
      <c r="N136">
        <v>450000</v>
      </c>
      <c r="O136">
        <v>13.89</v>
      </c>
      <c r="P136" t="s">
        <v>39</v>
      </c>
      <c r="Q136" t="str">
        <f>IF(Table1[[#This Row],[Customer Churn Status]]="yes", 1, "")</f>
        <v/>
      </c>
    </row>
    <row r="137" spans="1:18">
      <c r="A137" t="s">
        <v>234</v>
      </c>
      <c r="B137" t="s">
        <v>235</v>
      </c>
      <c r="C137" s="2">
        <v>45682</v>
      </c>
      <c r="D137">
        <v>59</v>
      </c>
      <c r="E137" t="s">
        <v>35</v>
      </c>
      <c r="F137" t="s">
        <v>20</v>
      </c>
      <c r="G137" t="s">
        <v>30</v>
      </c>
      <c r="H137">
        <v>3</v>
      </c>
      <c r="I137" t="s">
        <v>50</v>
      </c>
      <c r="J137">
        <v>27</v>
      </c>
      <c r="K137" t="s">
        <v>58</v>
      </c>
      <c r="L137">
        <v>16000</v>
      </c>
      <c r="M137">
        <v>12</v>
      </c>
      <c r="N137">
        <v>192000</v>
      </c>
      <c r="O137">
        <v>86.66</v>
      </c>
      <c r="P137" t="s">
        <v>39</v>
      </c>
      <c r="Q137" t="str">
        <f>IF(Table1[[#This Row],[Customer Churn Status]]="yes", 1, "")</f>
        <v/>
      </c>
    </row>
    <row r="138" spans="1:18">
      <c r="A138" t="s">
        <v>234</v>
      </c>
      <c r="B138" t="s">
        <v>235</v>
      </c>
      <c r="C138" s="2">
        <v>45682</v>
      </c>
      <c r="D138">
        <v>59</v>
      </c>
      <c r="E138" t="s">
        <v>35</v>
      </c>
      <c r="F138" t="s">
        <v>41</v>
      </c>
      <c r="G138" t="s">
        <v>30</v>
      </c>
      <c r="H138">
        <v>3</v>
      </c>
      <c r="I138" t="s">
        <v>50</v>
      </c>
      <c r="J138">
        <v>27</v>
      </c>
      <c r="K138" t="s">
        <v>38</v>
      </c>
      <c r="L138">
        <v>20000</v>
      </c>
      <c r="M138">
        <v>19</v>
      </c>
      <c r="N138">
        <v>380000</v>
      </c>
      <c r="O138">
        <v>111.5</v>
      </c>
      <c r="P138" t="s">
        <v>39</v>
      </c>
      <c r="Q138" t="str">
        <f>IF(Table1[[#This Row],[Customer Churn Status]]="yes", 1, "")</f>
        <v/>
      </c>
    </row>
    <row r="139" spans="1:18">
      <c r="A139" t="s">
        <v>236</v>
      </c>
      <c r="B139" t="s">
        <v>237</v>
      </c>
      <c r="C139" s="2">
        <v>45713</v>
      </c>
      <c r="D139">
        <v>31</v>
      </c>
      <c r="E139" t="s">
        <v>110</v>
      </c>
      <c r="F139" t="s">
        <v>36</v>
      </c>
      <c r="G139" t="s">
        <v>30</v>
      </c>
      <c r="H139">
        <v>1</v>
      </c>
      <c r="I139" t="s">
        <v>37</v>
      </c>
      <c r="J139">
        <v>56</v>
      </c>
      <c r="K139" t="s">
        <v>71</v>
      </c>
      <c r="L139">
        <v>14500</v>
      </c>
      <c r="M139">
        <v>16</v>
      </c>
      <c r="N139">
        <v>232000</v>
      </c>
      <c r="O139">
        <v>31.37</v>
      </c>
      <c r="P139" t="s">
        <v>39</v>
      </c>
      <c r="Q139" t="str">
        <f>IF(Table1[[#This Row],[Customer Churn Status]]="yes", 1, "")</f>
        <v/>
      </c>
    </row>
    <row r="140" spans="1:18">
      <c r="A140" t="s">
        <v>236</v>
      </c>
      <c r="B140" t="s">
        <v>237</v>
      </c>
      <c r="C140" s="2">
        <v>45713</v>
      </c>
      <c r="D140">
        <v>31</v>
      </c>
      <c r="E140" t="s">
        <v>110</v>
      </c>
      <c r="F140" t="s">
        <v>20</v>
      </c>
      <c r="G140" t="s">
        <v>30</v>
      </c>
      <c r="H140">
        <v>1</v>
      </c>
      <c r="I140" t="s">
        <v>37</v>
      </c>
      <c r="J140">
        <v>56</v>
      </c>
      <c r="K140" t="s">
        <v>46</v>
      </c>
      <c r="L140">
        <v>4500</v>
      </c>
      <c r="M140">
        <v>12</v>
      </c>
      <c r="N140">
        <v>54000</v>
      </c>
      <c r="O140">
        <v>169.53</v>
      </c>
      <c r="P140" t="s">
        <v>39</v>
      </c>
      <c r="Q140" t="str">
        <f>IF(Table1[[#This Row],[Customer Churn Status]]="yes", 1, "")</f>
        <v/>
      </c>
    </row>
    <row r="141" spans="1:18">
      <c r="A141" t="s">
        <v>236</v>
      </c>
      <c r="B141" t="s">
        <v>237</v>
      </c>
      <c r="C141" s="2">
        <v>45713</v>
      </c>
      <c r="D141">
        <v>31</v>
      </c>
      <c r="E141" t="s">
        <v>110</v>
      </c>
      <c r="F141" t="s">
        <v>41</v>
      </c>
      <c r="G141" t="s">
        <v>30</v>
      </c>
      <c r="H141">
        <v>1</v>
      </c>
      <c r="I141" t="s">
        <v>37</v>
      </c>
      <c r="J141">
        <v>56</v>
      </c>
      <c r="K141" t="s">
        <v>62</v>
      </c>
      <c r="L141">
        <v>24000</v>
      </c>
      <c r="M141">
        <v>9</v>
      </c>
      <c r="N141">
        <v>216000</v>
      </c>
      <c r="O141">
        <v>73.83</v>
      </c>
      <c r="P141" t="s">
        <v>39</v>
      </c>
      <c r="Q141" t="str">
        <f>IF(Table1[[#This Row],[Customer Churn Status]]="yes", 1, "")</f>
        <v/>
      </c>
    </row>
    <row r="142" spans="1:18">
      <c r="A142" t="s">
        <v>238</v>
      </c>
      <c r="B142" t="s">
        <v>239</v>
      </c>
      <c r="C142" s="2">
        <v>45713</v>
      </c>
      <c r="D142">
        <v>70</v>
      </c>
      <c r="E142" t="s">
        <v>118</v>
      </c>
      <c r="F142" t="s">
        <v>36</v>
      </c>
      <c r="G142" t="s">
        <v>30</v>
      </c>
      <c r="H142">
        <v>3</v>
      </c>
      <c r="I142" t="s">
        <v>50</v>
      </c>
      <c r="J142">
        <v>2</v>
      </c>
      <c r="K142" t="s">
        <v>42</v>
      </c>
      <c r="L142">
        <v>9000</v>
      </c>
      <c r="M142">
        <v>5</v>
      </c>
      <c r="N142">
        <v>45000</v>
      </c>
      <c r="O142">
        <v>36.69</v>
      </c>
      <c r="P142" t="s">
        <v>39</v>
      </c>
      <c r="Q142" t="str">
        <f>IF(Table1[[#This Row],[Customer Churn Status]]="yes", 1, "")</f>
        <v/>
      </c>
    </row>
    <row r="143" spans="1:18">
      <c r="A143" t="s">
        <v>238</v>
      </c>
      <c r="B143" t="s">
        <v>239</v>
      </c>
      <c r="C143" s="2">
        <v>45713</v>
      </c>
      <c r="D143">
        <v>70</v>
      </c>
      <c r="E143" t="s">
        <v>118</v>
      </c>
      <c r="F143" t="s">
        <v>20</v>
      </c>
      <c r="G143" t="s">
        <v>30</v>
      </c>
      <c r="H143">
        <v>3</v>
      </c>
      <c r="I143" t="s">
        <v>50</v>
      </c>
      <c r="J143">
        <v>2</v>
      </c>
      <c r="K143" t="s">
        <v>23</v>
      </c>
      <c r="L143">
        <v>35000</v>
      </c>
      <c r="M143">
        <v>1</v>
      </c>
      <c r="N143">
        <v>35000</v>
      </c>
      <c r="O143">
        <v>14.38</v>
      </c>
      <c r="P143" t="s">
        <v>39</v>
      </c>
      <c r="Q143" t="str">
        <f>IF(Table1[[#This Row],[Customer Churn Status]]="yes", 1, "")</f>
        <v/>
      </c>
    </row>
    <row r="144" spans="1:18">
      <c r="A144" t="s">
        <v>240</v>
      </c>
      <c r="B144" t="s">
        <v>241</v>
      </c>
      <c r="C144" s="2">
        <v>45741</v>
      </c>
      <c r="D144">
        <v>43</v>
      </c>
      <c r="E144" t="s">
        <v>61</v>
      </c>
      <c r="F144" t="s">
        <v>36</v>
      </c>
      <c r="G144" t="s">
        <v>30</v>
      </c>
      <c r="H144">
        <v>2</v>
      </c>
      <c r="I144" t="s">
        <v>22</v>
      </c>
      <c r="J144">
        <v>30</v>
      </c>
      <c r="K144" t="s">
        <v>42</v>
      </c>
      <c r="L144">
        <v>9000</v>
      </c>
      <c r="M144">
        <v>20</v>
      </c>
      <c r="N144">
        <v>180000</v>
      </c>
      <c r="O144">
        <v>31.54</v>
      </c>
      <c r="P144" t="s">
        <v>39</v>
      </c>
      <c r="Q144" t="str">
        <f>IF(Table1[[#This Row],[Customer Churn Status]]="yes", 1, "")</f>
        <v/>
      </c>
    </row>
    <row r="145" spans="1:18">
      <c r="A145" t="s">
        <v>240</v>
      </c>
      <c r="B145" t="s">
        <v>241</v>
      </c>
      <c r="C145" s="2">
        <v>45741</v>
      </c>
      <c r="D145">
        <v>43</v>
      </c>
      <c r="E145" t="s">
        <v>61</v>
      </c>
      <c r="F145" t="s">
        <v>29</v>
      </c>
      <c r="G145" t="s">
        <v>30</v>
      </c>
      <c r="H145">
        <v>2</v>
      </c>
      <c r="I145" t="s">
        <v>22</v>
      </c>
      <c r="J145">
        <v>30</v>
      </c>
      <c r="K145" t="s">
        <v>102</v>
      </c>
      <c r="L145">
        <v>900</v>
      </c>
      <c r="M145">
        <v>9</v>
      </c>
      <c r="N145">
        <v>8100</v>
      </c>
      <c r="O145">
        <v>134.96</v>
      </c>
      <c r="P145" t="s">
        <v>39</v>
      </c>
      <c r="Q145" t="str">
        <f>IF(Table1[[#This Row],[Customer Churn Status]]="yes", 1, "")</f>
        <v/>
      </c>
    </row>
    <row r="146" spans="1:18">
      <c r="A146" t="s">
        <v>240</v>
      </c>
      <c r="B146" t="s">
        <v>241</v>
      </c>
      <c r="C146" s="2">
        <v>45741</v>
      </c>
      <c r="D146">
        <v>43</v>
      </c>
      <c r="E146" t="s">
        <v>61</v>
      </c>
      <c r="F146" t="s">
        <v>41</v>
      </c>
      <c r="G146" t="s">
        <v>30</v>
      </c>
      <c r="H146">
        <v>2</v>
      </c>
      <c r="I146" t="s">
        <v>22</v>
      </c>
      <c r="J146">
        <v>30</v>
      </c>
      <c r="K146" t="s">
        <v>71</v>
      </c>
      <c r="L146">
        <v>14500</v>
      </c>
      <c r="M146">
        <v>16</v>
      </c>
      <c r="N146">
        <v>232000</v>
      </c>
      <c r="O146">
        <v>132.56</v>
      </c>
      <c r="P146" t="s">
        <v>39</v>
      </c>
      <c r="Q146" t="str">
        <f>IF(Table1[[#This Row],[Customer Churn Status]]="yes", 1, "")</f>
        <v/>
      </c>
    </row>
    <row r="147" spans="1:18">
      <c r="A147" t="s">
        <v>242</v>
      </c>
      <c r="B147" t="s">
        <v>243</v>
      </c>
      <c r="C147" s="2">
        <v>45682</v>
      </c>
      <c r="D147">
        <v>69</v>
      </c>
      <c r="E147" t="s">
        <v>192</v>
      </c>
      <c r="F147" t="s">
        <v>29</v>
      </c>
      <c r="G147" t="s">
        <v>21</v>
      </c>
      <c r="H147">
        <v>3</v>
      </c>
      <c r="I147" t="s">
        <v>50</v>
      </c>
      <c r="J147">
        <v>49</v>
      </c>
      <c r="K147" t="s">
        <v>40</v>
      </c>
      <c r="L147">
        <v>500</v>
      </c>
      <c r="M147">
        <v>13</v>
      </c>
      <c r="N147">
        <v>6500</v>
      </c>
      <c r="O147">
        <v>9.56</v>
      </c>
      <c r="P147" t="s">
        <v>39</v>
      </c>
      <c r="Q147" t="str">
        <f>IF(Table1[[#This Row],[Customer Churn Status]]="yes", 1, "")</f>
        <v/>
      </c>
    </row>
    <row r="148" spans="1:18">
      <c r="A148" t="s">
        <v>242</v>
      </c>
      <c r="B148" t="s">
        <v>243</v>
      </c>
      <c r="C148" s="2">
        <v>45682</v>
      </c>
      <c r="D148">
        <v>69</v>
      </c>
      <c r="E148" t="s">
        <v>192</v>
      </c>
      <c r="F148" t="s">
        <v>36</v>
      </c>
      <c r="G148" t="s">
        <v>21</v>
      </c>
      <c r="H148">
        <v>3</v>
      </c>
      <c r="I148" t="s">
        <v>50</v>
      </c>
      <c r="J148">
        <v>49</v>
      </c>
      <c r="K148" t="s">
        <v>42</v>
      </c>
      <c r="L148">
        <v>9000</v>
      </c>
      <c r="M148">
        <v>10</v>
      </c>
      <c r="N148">
        <v>90000</v>
      </c>
      <c r="O148">
        <v>2.0299999999999998</v>
      </c>
      <c r="P148" t="s">
        <v>39</v>
      </c>
      <c r="Q148" t="str">
        <f>IF(Table1[[#This Row],[Customer Churn Status]]="yes", 1, "")</f>
        <v/>
      </c>
    </row>
    <row r="149" spans="1:18">
      <c r="A149" t="s">
        <v>244</v>
      </c>
      <c r="B149" t="s">
        <v>245</v>
      </c>
      <c r="C149" s="2">
        <v>45682</v>
      </c>
      <c r="D149">
        <v>33</v>
      </c>
      <c r="E149" t="s">
        <v>143</v>
      </c>
      <c r="F149" t="s">
        <v>29</v>
      </c>
      <c r="G149" t="s">
        <v>30</v>
      </c>
      <c r="H149">
        <v>1</v>
      </c>
      <c r="I149" t="s">
        <v>37</v>
      </c>
      <c r="J149">
        <v>21</v>
      </c>
      <c r="K149" t="s">
        <v>23</v>
      </c>
      <c r="L149">
        <v>35000</v>
      </c>
      <c r="M149">
        <v>8</v>
      </c>
      <c r="N149">
        <v>280000</v>
      </c>
      <c r="O149">
        <v>106.75</v>
      </c>
      <c r="P149" t="s">
        <v>39</v>
      </c>
      <c r="Q149" t="str">
        <f>IF(Table1[[#This Row],[Customer Churn Status]]="yes", 1, "")</f>
        <v/>
      </c>
    </row>
    <row r="150" spans="1:18">
      <c r="A150" t="s">
        <v>244</v>
      </c>
      <c r="B150" t="s">
        <v>245</v>
      </c>
      <c r="C150" s="2">
        <v>45682</v>
      </c>
      <c r="D150">
        <v>33</v>
      </c>
      <c r="E150" t="s">
        <v>143</v>
      </c>
      <c r="F150" t="s">
        <v>41</v>
      </c>
      <c r="G150" t="s">
        <v>30</v>
      </c>
      <c r="H150">
        <v>1</v>
      </c>
      <c r="I150" t="s">
        <v>37</v>
      </c>
      <c r="J150">
        <v>21</v>
      </c>
      <c r="K150" t="s">
        <v>62</v>
      </c>
      <c r="L150">
        <v>24000</v>
      </c>
      <c r="M150">
        <v>12</v>
      </c>
      <c r="N150">
        <v>288000</v>
      </c>
      <c r="O150">
        <v>111.97</v>
      </c>
      <c r="P150" t="s">
        <v>39</v>
      </c>
      <c r="Q150" t="str">
        <f>IF(Table1[[#This Row],[Customer Churn Status]]="yes", 1, "")</f>
        <v/>
      </c>
    </row>
    <row r="151" spans="1:18">
      <c r="A151" t="s">
        <v>246</v>
      </c>
      <c r="B151" t="s">
        <v>247</v>
      </c>
      <c r="C151" s="2">
        <v>45713</v>
      </c>
      <c r="D151">
        <v>66</v>
      </c>
      <c r="E151" t="s">
        <v>128</v>
      </c>
      <c r="F151" t="s">
        <v>29</v>
      </c>
      <c r="G151" t="s">
        <v>30</v>
      </c>
      <c r="H151">
        <v>1</v>
      </c>
      <c r="I151" t="s">
        <v>37</v>
      </c>
      <c r="J151">
        <v>2</v>
      </c>
      <c r="K151" t="s">
        <v>87</v>
      </c>
      <c r="L151">
        <v>7500</v>
      </c>
      <c r="M151">
        <v>13</v>
      </c>
      <c r="N151">
        <v>97500</v>
      </c>
      <c r="O151">
        <v>58.26</v>
      </c>
      <c r="P151" t="s">
        <v>39</v>
      </c>
      <c r="Q151" t="str">
        <f>IF(Table1[[#This Row],[Customer Churn Status]]="yes", 1, "")</f>
        <v/>
      </c>
    </row>
    <row r="152" spans="1:18">
      <c r="A152" t="s">
        <v>246</v>
      </c>
      <c r="B152" t="s">
        <v>247</v>
      </c>
      <c r="C152" s="2">
        <v>45713</v>
      </c>
      <c r="D152">
        <v>66</v>
      </c>
      <c r="E152" t="s">
        <v>128</v>
      </c>
      <c r="F152" t="s">
        <v>36</v>
      </c>
      <c r="G152" t="s">
        <v>30</v>
      </c>
      <c r="H152">
        <v>1</v>
      </c>
      <c r="I152" t="s">
        <v>37</v>
      </c>
      <c r="J152">
        <v>2</v>
      </c>
      <c r="K152" t="s">
        <v>42</v>
      </c>
      <c r="L152">
        <v>9000</v>
      </c>
      <c r="M152">
        <v>6</v>
      </c>
      <c r="N152">
        <v>54000</v>
      </c>
      <c r="O152">
        <v>193.26</v>
      </c>
      <c r="P152" t="s">
        <v>39</v>
      </c>
      <c r="Q152" t="str">
        <f>IF(Table1[[#This Row],[Customer Churn Status]]="yes", 1, "")</f>
        <v/>
      </c>
    </row>
    <row r="153" spans="1:18">
      <c r="A153" t="s">
        <v>246</v>
      </c>
      <c r="B153" t="s">
        <v>247</v>
      </c>
      <c r="C153" s="2">
        <v>45713</v>
      </c>
      <c r="D153">
        <v>66</v>
      </c>
      <c r="E153" t="s">
        <v>128</v>
      </c>
      <c r="F153" t="s">
        <v>20</v>
      </c>
      <c r="G153" t="s">
        <v>30</v>
      </c>
      <c r="H153">
        <v>1</v>
      </c>
      <c r="I153" t="s">
        <v>37</v>
      </c>
      <c r="J153">
        <v>2</v>
      </c>
      <c r="K153" t="s">
        <v>23</v>
      </c>
      <c r="L153">
        <v>35000</v>
      </c>
      <c r="M153">
        <v>12</v>
      </c>
      <c r="N153">
        <v>420000</v>
      </c>
      <c r="O153">
        <v>166.49</v>
      </c>
      <c r="P153" t="s">
        <v>39</v>
      </c>
      <c r="Q153" t="str">
        <f>IF(Table1[[#This Row],[Customer Churn Status]]="yes", 1, "")</f>
        <v/>
      </c>
    </row>
    <row r="154" spans="1:18">
      <c r="A154" t="s">
        <v>248</v>
      </c>
      <c r="B154" t="s">
        <v>249</v>
      </c>
      <c r="C154" s="2">
        <v>45713</v>
      </c>
      <c r="D154">
        <v>71</v>
      </c>
      <c r="E154" t="s">
        <v>95</v>
      </c>
      <c r="F154" t="s">
        <v>36</v>
      </c>
      <c r="G154" t="s">
        <v>21</v>
      </c>
      <c r="H154">
        <v>5</v>
      </c>
      <c r="I154" t="s">
        <v>55</v>
      </c>
      <c r="J154">
        <v>28</v>
      </c>
      <c r="K154" t="s">
        <v>115</v>
      </c>
      <c r="L154">
        <v>25000</v>
      </c>
      <c r="M154">
        <v>3</v>
      </c>
      <c r="N154">
        <v>75000</v>
      </c>
      <c r="O154">
        <v>155.93</v>
      </c>
      <c r="P154" t="s">
        <v>24</v>
      </c>
      <c r="Q154">
        <f>IF(Table1[[#This Row],[Customer Churn Status]]="yes", 1, "")</f>
        <v>1</v>
      </c>
      <c r="R154" t="s">
        <v>32</v>
      </c>
    </row>
    <row r="155" spans="1:18">
      <c r="A155" t="s">
        <v>248</v>
      </c>
      <c r="B155" t="s">
        <v>249</v>
      </c>
      <c r="C155" s="2">
        <v>45713</v>
      </c>
      <c r="D155">
        <v>71</v>
      </c>
      <c r="E155" t="s">
        <v>95</v>
      </c>
      <c r="F155" t="s">
        <v>41</v>
      </c>
      <c r="G155" t="s">
        <v>21</v>
      </c>
      <c r="H155">
        <v>5</v>
      </c>
      <c r="I155" t="s">
        <v>55</v>
      </c>
      <c r="J155">
        <v>28</v>
      </c>
      <c r="K155" t="s">
        <v>62</v>
      </c>
      <c r="L155">
        <v>24000</v>
      </c>
      <c r="M155">
        <v>17</v>
      </c>
      <c r="N155">
        <v>408000</v>
      </c>
      <c r="O155">
        <v>126.83</v>
      </c>
      <c r="P155" t="s">
        <v>24</v>
      </c>
      <c r="Q155">
        <f>IF(Table1[[#This Row],[Customer Churn Status]]="yes", 1, "")</f>
        <v>1</v>
      </c>
      <c r="R155" t="s">
        <v>32</v>
      </c>
    </row>
    <row r="156" spans="1:18">
      <c r="A156" t="s">
        <v>250</v>
      </c>
      <c r="B156" t="s">
        <v>251</v>
      </c>
      <c r="C156" s="2">
        <v>45713</v>
      </c>
      <c r="D156">
        <v>40</v>
      </c>
      <c r="E156" t="s">
        <v>152</v>
      </c>
      <c r="F156" t="s">
        <v>20</v>
      </c>
      <c r="G156" t="s">
        <v>30</v>
      </c>
      <c r="H156">
        <v>2</v>
      </c>
      <c r="I156" t="s">
        <v>22</v>
      </c>
      <c r="J156">
        <v>47</v>
      </c>
      <c r="K156" t="s">
        <v>46</v>
      </c>
      <c r="L156">
        <v>4500</v>
      </c>
      <c r="M156">
        <v>3</v>
      </c>
      <c r="N156">
        <v>13500</v>
      </c>
      <c r="O156">
        <v>152.16</v>
      </c>
      <c r="P156" t="s">
        <v>24</v>
      </c>
      <c r="Q156">
        <f>IF(Table1[[#This Row],[Customer Churn Status]]="yes", 1, "")</f>
        <v>1</v>
      </c>
      <c r="R156" t="s">
        <v>96</v>
      </c>
    </row>
    <row r="157" spans="1:18">
      <c r="A157" t="s">
        <v>252</v>
      </c>
      <c r="B157" t="s">
        <v>253</v>
      </c>
      <c r="C157" s="2">
        <v>45741</v>
      </c>
      <c r="D157">
        <v>79</v>
      </c>
      <c r="E157" t="s">
        <v>35</v>
      </c>
      <c r="F157" t="s">
        <v>29</v>
      </c>
      <c r="G157" t="s">
        <v>30</v>
      </c>
      <c r="H157">
        <v>3</v>
      </c>
      <c r="I157" t="s">
        <v>50</v>
      </c>
      <c r="J157">
        <v>44</v>
      </c>
      <c r="K157" t="s">
        <v>40</v>
      </c>
      <c r="L157">
        <v>500</v>
      </c>
      <c r="M157">
        <v>19</v>
      </c>
      <c r="N157">
        <v>9500</v>
      </c>
      <c r="O157">
        <v>159.37</v>
      </c>
      <c r="P157" t="s">
        <v>24</v>
      </c>
      <c r="Q157">
        <f>IF(Table1[[#This Row],[Customer Churn Status]]="yes", 1, "")</f>
        <v>1</v>
      </c>
      <c r="R157" t="s">
        <v>76</v>
      </c>
    </row>
    <row r="158" spans="1:18">
      <c r="A158" t="s">
        <v>252</v>
      </c>
      <c r="B158" t="s">
        <v>253</v>
      </c>
      <c r="C158" s="2">
        <v>45741</v>
      </c>
      <c r="D158">
        <v>79</v>
      </c>
      <c r="E158" t="s">
        <v>35</v>
      </c>
      <c r="F158" t="s">
        <v>36</v>
      </c>
      <c r="G158" t="s">
        <v>30</v>
      </c>
      <c r="H158">
        <v>3</v>
      </c>
      <c r="I158" t="s">
        <v>50</v>
      </c>
      <c r="J158">
        <v>44</v>
      </c>
      <c r="K158" t="s">
        <v>42</v>
      </c>
      <c r="L158">
        <v>9000</v>
      </c>
      <c r="M158">
        <v>3</v>
      </c>
      <c r="N158">
        <v>27000</v>
      </c>
      <c r="O158">
        <v>70.709999999999994</v>
      </c>
      <c r="P158" t="s">
        <v>24</v>
      </c>
      <c r="Q158">
        <f>IF(Table1[[#This Row],[Customer Churn Status]]="yes", 1, "")</f>
        <v>1</v>
      </c>
      <c r="R158" t="s">
        <v>76</v>
      </c>
    </row>
    <row r="159" spans="1:18">
      <c r="A159" t="s">
        <v>254</v>
      </c>
      <c r="B159" t="s">
        <v>255</v>
      </c>
      <c r="C159" s="2">
        <v>45741</v>
      </c>
      <c r="D159">
        <v>75</v>
      </c>
      <c r="E159" t="s">
        <v>198</v>
      </c>
      <c r="F159" t="s">
        <v>29</v>
      </c>
      <c r="G159" t="s">
        <v>21</v>
      </c>
      <c r="H159">
        <v>3</v>
      </c>
      <c r="I159" t="s">
        <v>50</v>
      </c>
      <c r="J159">
        <v>4</v>
      </c>
      <c r="K159" t="s">
        <v>31</v>
      </c>
      <c r="L159">
        <v>5500</v>
      </c>
      <c r="M159">
        <v>2</v>
      </c>
      <c r="N159">
        <v>11000</v>
      </c>
      <c r="O159">
        <v>116.28</v>
      </c>
      <c r="P159" t="s">
        <v>24</v>
      </c>
      <c r="Q159">
        <f>IF(Table1[[#This Row],[Customer Churn Status]]="yes", 1, "")</f>
        <v>1</v>
      </c>
      <c r="R159" t="s">
        <v>32</v>
      </c>
    </row>
    <row r="160" spans="1:18">
      <c r="A160" t="s">
        <v>256</v>
      </c>
      <c r="B160" t="s">
        <v>257</v>
      </c>
      <c r="C160" s="2">
        <v>45713</v>
      </c>
      <c r="D160">
        <v>40</v>
      </c>
      <c r="E160" t="s">
        <v>258</v>
      </c>
      <c r="F160" t="s">
        <v>41</v>
      </c>
      <c r="G160" t="s">
        <v>30</v>
      </c>
      <c r="H160">
        <v>1</v>
      </c>
      <c r="I160" t="s">
        <v>37</v>
      </c>
      <c r="J160">
        <v>33</v>
      </c>
      <c r="K160" t="s">
        <v>38</v>
      </c>
      <c r="L160">
        <v>20000</v>
      </c>
      <c r="M160">
        <v>15</v>
      </c>
      <c r="N160">
        <v>300000</v>
      </c>
      <c r="O160">
        <v>8.31</v>
      </c>
      <c r="P160" t="s">
        <v>39</v>
      </c>
      <c r="Q160" t="str">
        <f>IF(Table1[[#This Row],[Customer Churn Status]]="yes", 1, "")</f>
        <v/>
      </c>
    </row>
    <row r="161" spans="1:18">
      <c r="A161" t="s">
        <v>256</v>
      </c>
      <c r="B161" t="s">
        <v>257</v>
      </c>
      <c r="C161" s="2">
        <v>45713</v>
      </c>
      <c r="D161">
        <v>40</v>
      </c>
      <c r="E161" t="s">
        <v>258</v>
      </c>
      <c r="F161" t="s">
        <v>36</v>
      </c>
      <c r="G161" t="s">
        <v>30</v>
      </c>
      <c r="H161">
        <v>1</v>
      </c>
      <c r="I161" t="s">
        <v>37</v>
      </c>
      <c r="J161">
        <v>33</v>
      </c>
      <c r="K161" t="s">
        <v>57</v>
      </c>
      <c r="L161">
        <v>150000</v>
      </c>
      <c r="M161">
        <v>20</v>
      </c>
      <c r="N161">
        <v>3000000</v>
      </c>
      <c r="O161">
        <v>105.05</v>
      </c>
      <c r="P161" t="s">
        <v>39</v>
      </c>
      <c r="Q161" t="str">
        <f>IF(Table1[[#This Row],[Customer Churn Status]]="yes", 1, "")</f>
        <v/>
      </c>
    </row>
    <row r="162" spans="1:18">
      <c r="A162" t="s">
        <v>259</v>
      </c>
      <c r="B162" t="s">
        <v>260</v>
      </c>
      <c r="C162" s="2">
        <v>45713</v>
      </c>
      <c r="D162">
        <v>62</v>
      </c>
      <c r="E162" t="s">
        <v>45</v>
      </c>
      <c r="F162" t="s">
        <v>36</v>
      </c>
      <c r="G162" t="s">
        <v>30</v>
      </c>
      <c r="H162">
        <v>3</v>
      </c>
      <c r="I162" t="s">
        <v>50</v>
      </c>
      <c r="J162">
        <v>25</v>
      </c>
      <c r="K162" t="s">
        <v>38</v>
      </c>
      <c r="L162">
        <v>20000</v>
      </c>
      <c r="M162">
        <v>18</v>
      </c>
      <c r="N162">
        <v>360000</v>
      </c>
      <c r="O162">
        <v>66.27</v>
      </c>
      <c r="P162" t="s">
        <v>39</v>
      </c>
      <c r="Q162" t="str">
        <f>IF(Table1[[#This Row],[Customer Churn Status]]="yes", 1, "")</f>
        <v/>
      </c>
    </row>
    <row r="163" spans="1:18">
      <c r="A163" t="s">
        <v>261</v>
      </c>
      <c r="B163" t="s">
        <v>262</v>
      </c>
      <c r="C163" s="2">
        <v>45682</v>
      </c>
      <c r="D163">
        <v>52</v>
      </c>
      <c r="E163" t="s">
        <v>143</v>
      </c>
      <c r="F163" t="s">
        <v>36</v>
      </c>
      <c r="G163" t="s">
        <v>21</v>
      </c>
      <c r="H163">
        <v>5</v>
      </c>
      <c r="I163" t="s">
        <v>55</v>
      </c>
      <c r="J163">
        <v>22</v>
      </c>
      <c r="K163" t="s">
        <v>105</v>
      </c>
      <c r="L163">
        <v>75000</v>
      </c>
      <c r="M163">
        <v>3</v>
      </c>
      <c r="N163">
        <v>225000</v>
      </c>
      <c r="O163">
        <v>26.23</v>
      </c>
      <c r="P163" t="s">
        <v>39</v>
      </c>
      <c r="Q163" t="str">
        <f>IF(Table1[[#This Row],[Customer Churn Status]]="yes", 1, "")</f>
        <v/>
      </c>
    </row>
    <row r="164" spans="1:18">
      <c r="A164" t="s">
        <v>261</v>
      </c>
      <c r="B164" t="s">
        <v>262</v>
      </c>
      <c r="C164" s="2">
        <v>45682</v>
      </c>
      <c r="D164">
        <v>52</v>
      </c>
      <c r="E164" t="s">
        <v>143</v>
      </c>
      <c r="F164" t="s">
        <v>29</v>
      </c>
      <c r="G164" t="s">
        <v>21</v>
      </c>
      <c r="H164">
        <v>5</v>
      </c>
      <c r="I164" t="s">
        <v>55</v>
      </c>
      <c r="J164">
        <v>22</v>
      </c>
      <c r="K164" t="s">
        <v>40</v>
      </c>
      <c r="L164">
        <v>500</v>
      </c>
      <c r="M164">
        <v>11</v>
      </c>
      <c r="N164">
        <v>5500</v>
      </c>
      <c r="O164">
        <v>112</v>
      </c>
      <c r="P164" t="s">
        <v>39</v>
      </c>
      <c r="Q164" t="str">
        <f>IF(Table1[[#This Row],[Customer Churn Status]]="yes", 1, "")</f>
        <v/>
      </c>
    </row>
    <row r="165" spans="1:18">
      <c r="A165" t="s">
        <v>263</v>
      </c>
      <c r="B165" t="s">
        <v>264</v>
      </c>
      <c r="C165" s="2">
        <v>45741</v>
      </c>
      <c r="D165">
        <v>27</v>
      </c>
      <c r="E165" t="s">
        <v>19</v>
      </c>
      <c r="F165" t="s">
        <v>29</v>
      </c>
      <c r="G165" t="s">
        <v>30</v>
      </c>
      <c r="H165">
        <v>3</v>
      </c>
      <c r="I165" t="s">
        <v>50</v>
      </c>
      <c r="J165">
        <v>2</v>
      </c>
      <c r="K165" t="s">
        <v>72</v>
      </c>
      <c r="L165">
        <v>350</v>
      </c>
      <c r="M165">
        <v>5</v>
      </c>
      <c r="N165">
        <v>1750</v>
      </c>
      <c r="O165">
        <v>200</v>
      </c>
      <c r="P165" t="s">
        <v>24</v>
      </c>
      <c r="Q165">
        <f>IF(Table1[[#This Row],[Customer Churn Status]]="yes", 1, "")</f>
        <v>1</v>
      </c>
      <c r="R165" t="s">
        <v>265</v>
      </c>
    </row>
    <row r="166" spans="1:18">
      <c r="A166" t="s">
        <v>263</v>
      </c>
      <c r="B166" t="s">
        <v>264</v>
      </c>
      <c r="C166" s="2">
        <v>45741</v>
      </c>
      <c r="D166">
        <v>27</v>
      </c>
      <c r="E166" t="s">
        <v>19</v>
      </c>
      <c r="F166" t="s">
        <v>41</v>
      </c>
      <c r="G166" t="s">
        <v>30</v>
      </c>
      <c r="H166">
        <v>3</v>
      </c>
      <c r="I166" t="s">
        <v>50</v>
      </c>
      <c r="J166">
        <v>2</v>
      </c>
      <c r="K166" t="s">
        <v>42</v>
      </c>
      <c r="L166">
        <v>9000</v>
      </c>
      <c r="M166">
        <v>4</v>
      </c>
      <c r="N166">
        <v>36000</v>
      </c>
      <c r="O166">
        <v>59.51</v>
      </c>
      <c r="P166" t="s">
        <v>24</v>
      </c>
      <c r="Q166">
        <f>IF(Table1[[#This Row],[Customer Churn Status]]="yes", 1, "")</f>
        <v>1</v>
      </c>
      <c r="R166" t="s">
        <v>265</v>
      </c>
    </row>
    <row r="167" spans="1:18">
      <c r="A167" t="s">
        <v>266</v>
      </c>
      <c r="B167" t="s">
        <v>267</v>
      </c>
      <c r="C167" s="2">
        <v>45713</v>
      </c>
      <c r="D167">
        <v>20</v>
      </c>
      <c r="E167" t="s">
        <v>157</v>
      </c>
      <c r="F167" t="s">
        <v>20</v>
      </c>
      <c r="G167" t="s">
        <v>21</v>
      </c>
      <c r="H167">
        <v>2</v>
      </c>
      <c r="I167" t="s">
        <v>22</v>
      </c>
      <c r="J167">
        <v>39</v>
      </c>
      <c r="K167" t="s">
        <v>58</v>
      </c>
      <c r="L167">
        <v>16000</v>
      </c>
      <c r="M167">
        <v>8</v>
      </c>
      <c r="N167">
        <v>128000</v>
      </c>
      <c r="O167">
        <v>82.47</v>
      </c>
      <c r="P167" t="s">
        <v>24</v>
      </c>
      <c r="Q167">
        <f>IF(Table1[[#This Row],[Customer Churn Status]]="yes", 1, "")</f>
        <v>1</v>
      </c>
      <c r="R167" t="s">
        <v>32</v>
      </c>
    </row>
    <row r="168" spans="1:18">
      <c r="A168" t="s">
        <v>266</v>
      </c>
      <c r="B168" t="s">
        <v>267</v>
      </c>
      <c r="C168" s="2">
        <v>45713</v>
      </c>
      <c r="D168">
        <v>20</v>
      </c>
      <c r="E168" t="s">
        <v>157</v>
      </c>
      <c r="F168" t="s">
        <v>36</v>
      </c>
      <c r="G168" t="s">
        <v>21</v>
      </c>
      <c r="H168">
        <v>2</v>
      </c>
      <c r="I168" t="s">
        <v>22</v>
      </c>
      <c r="J168">
        <v>39</v>
      </c>
      <c r="K168" t="s">
        <v>57</v>
      </c>
      <c r="L168">
        <v>150000</v>
      </c>
      <c r="M168">
        <v>15</v>
      </c>
      <c r="N168">
        <v>2250000</v>
      </c>
      <c r="O168">
        <v>122.31</v>
      </c>
      <c r="P168" t="s">
        <v>24</v>
      </c>
      <c r="Q168">
        <f>IF(Table1[[#This Row],[Customer Churn Status]]="yes", 1, "")</f>
        <v>1</v>
      </c>
      <c r="R168" t="s">
        <v>32</v>
      </c>
    </row>
    <row r="169" spans="1:18">
      <c r="A169" t="s">
        <v>266</v>
      </c>
      <c r="B169" t="s">
        <v>267</v>
      </c>
      <c r="C169" s="2">
        <v>45713</v>
      </c>
      <c r="D169">
        <v>20</v>
      </c>
      <c r="E169" t="s">
        <v>157</v>
      </c>
      <c r="F169" t="s">
        <v>29</v>
      </c>
      <c r="G169" t="s">
        <v>21</v>
      </c>
      <c r="H169">
        <v>2</v>
      </c>
      <c r="I169" t="s">
        <v>22</v>
      </c>
      <c r="J169">
        <v>39</v>
      </c>
      <c r="K169" t="s">
        <v>72</v>
      </c>
      <c r="L169">
        <v>350</v>
      </c>
      <c r="M169">
        <v>10</v>
      </c>
      <c r="N169">
        <v>3500</v>
      </c>
      <c r="O169">
        <v>107.04</v>
      </c>
      <c r="P169" t="s">
        <v>24</v>
      </c>
      <c r="Q169">
        <f>IF(Table1[[#This Row],[Customer Churn Status]]="yes", 1, "")</f>
        <v>1</v>
      </c>
      <c r="R169" t="s">
        <v>32</v>
      </c>
    </row>
    <row r="170" spans="1:18">
      <c r="A170" t="s">
        <v>268</v>
      </c>
      <c r="B170" t="s">
        <v>269</v>
      </c>
      <c r="C170" s="2">
        <v>45741</v>
      </c>
      <c r="D170">
        <v>40</v>
      </c>
      <c r="E170" t="s">
        <v>45</v>
      </c>
      <c r="F170" t="s">
        <v>29</v>
      </c>
      <c r="G170" t="s">
        <v>30</v>
      </c>
      <c r="H170">
        <v>4</v>
      </c>
      <c r="I170" t="s">
        <v>114</v>
      </c>
      <c r="J170">
        <v>30</v>
      </c>
      <c r="K170" t="s">
        <v>46</v>
      </c>
      <c r="L170">
        <v>4500</v>
      </c>
      <c r="M170">
        <v>2</v>
      </c>
      <c r="N170">
        <v>9000</v>
      </c>
      <c r="O170">
        <v>174.66</v>
      </c>
      <c r="P170" t="s">
        <v>39</v>
      </c>
      <c r="Q170" t="str">
        <f>IF(Table1[[#This Row],[Customer Churn Status]]="yes", 1, "")</f>
        <v/>
      </c>
    </row>
    <row r="171" spans="1:18">
      <c r="A171" t="s">
        <v>268</v>
      </c>
      <c r="B171" t="s">
        <v>269</v>
      </c>
      <c r="C171" s="2">
        <v>45741</v>
      </c>
      <c r="D171">
        <v>40</v>
      </c>
      <c r="E171" t="s">
        <v>45</v>
      </c>
      <c r="F171" t="s">
        <v>41</v>
      </c>
      <c r="G171" t="s">
        <v>30</v>
      </c>
      <c r="H171">
        <v>4</v>
      </c>
      <c r="I171" t="s">
        <v>114</v>
      </c>
      <c r="J171">
        <v>30</v>
      </c>
      <c r="K171" t="s">
        <v>71</v>
      </c>
      <c r="L171">
        <v>14500</v>
      </c>
      <c r="M171">
        <v>18</v>
      </c>
      <c r="N171">
        <v>261000</v>
      </c>
      <c r="O171">
        <v>174.89</v>
      </c>
      <c r="P171" t="s">
        <v>39</v>
      </c>
      <c r="Q171" t="str">
        <f>IF(Table1[[#This Row],[Customer Churn Status]]="yes", 1, "")</f>
        <v/>
      </c>
    </row>
    <row r="172" spans="1:18">
      <c r="A172" t="s">
        <v>270</v>
      </c>
      <c r="B172" t="s">
        <v>271</v>
      </c>
      <c r="C172" s="2">
        <v>45713</v>
      </c>
      <c r="D172">
        <v>31</v>
      </c>
      <c r="E172" t="s">
        <v>101</v>
      </c>
      <c r="F172" t="s">
        <v>20</v>
      </c>
      <c r="G172" t="s">
        <v>21</v>
      </c>
      <c r="H172">
        <v>3</v>
      </c>
      <c r="I172" t="s">
        <v>50</v>
      </c>
      <c r="J172">
        <v>49</v>
      </c>
      <c r="K172" t="s">
        <v>46</v>
      </c>
      <c r="L172">
        <v>4500</v>
      </c>
      <c r="M172">
        <v>12</v>
      </c>
      <c r="N172">
        <v>54000</v>
      </c>
      <c r="O172">
        <v>163.43</v>
      </c>
      <c r="P172" t="s">
        <v>39</v>
      </c>
      <c r="Q172" t="str">
        <f>IF(Table1[[#This Row],[Customer Churn Status]]="yes", 1, "")</f>
        <v/>
      </c>
    </row>
    <row r="173" spans="1:18">
      <c r="A173" t="s">
        <v>270</v>
      </c>
      <c r="B173" t="s">
        <v>271</v>
      </c>
      <c r="C173" s="2">
        <v>45713</v>
      </c>
      <c r="D173">
        <v>31</v>
      </c>
      <c r="E173" t="s">
        <v>101</v>
      </c>
      <c r="F173" t="s">
        <v>29</v>
      </c>
      <c r="G173" t="s">
        <v>21</v>
      </c>
      <c r="H173">
        <v>3</v>
      </c>
      <c r="I173" t="s">
        <v>50</v>
      </c>
      <c r="J173">
        <v>49</v>
      </c>
      <c r="K173" t="s">
        <v>102</v>
      </c>
      <c r="L173">
        <v>900</v>
      </c>
      <c r="M173">
        <v>13</v>
      </c>
      <c r="N173">
        <v>11700</v>
      </c>
      <c r="O173">
        <v>83.27</v>
      </c>
      <c r="P173" t="s">
        <v>39</v>
      </c>
      <c r="Q173" t="str">
        <f>IF(Table1[[#This Row],[Customer Churn Status]]="yes", 1, "")</f>
        <v/>
      </c>
    </row>
    <row r="174" spans="1:18">
      <c r="A174" t="s">
        <v>270</v>
      </c>
      <c r="B174" t="s">
        <v>271</v>
      </c>
      <c r="C174" s="2">
        <v>45713</v>
      </c>
      <c r="D174">
        <v>31</v>
      </c>
      <c r="E174" t="s">
        <v>101</v>
      </c>
      <c r="F174" t="s">
        <v>41</v>
      </c>
      <c r="G174" t="s">
        <v>21</v>
      </c>
      <c r="H174">
        <v>3</v>
      </c>
      <c r="I174" t="s">
        <v>50</v>
      </c>
      <c r="J174">
        <v>49</v>
      </c>
      <c r="K174" t="s">
        <v>62</v>
      </c>
      <c r="L174">
        <v>24000</v>
      </c>
      <c r="M174">
        <v>13</v>
      </c>
      <c r="N174">
        <v>312000</v>
      </c>
      <c r="O174">
        <v>75.11</v>
      </c>
      <c r="P174" t="s">
        <v>39</v>
      </c>
      <c r="Q174" t="str">
        <f>IF(Table1[[#This Row],[Customer Churn Status]]="yes", 1, "")</f>
        <v/>
      </c>
    </row>
    <row r="175" spans="1:18">
      <c r="A175" t="s">
        <v>272</v>
      </c>
      <c r="B175" t="s">
        <v>273</v>
      </c>
      <c r="C175" s="2">
        <v>45682</v>
      </c>
      <c r="D175">
        <v>63</v>
      </c>
      <c r="E175" t="s">
        <v>113</v>
      </c>
      <c r="F175" t="s">
        <v>41</v>
      </c>
      <c r="G175" t="s">
        <v>21</v>
      </c>
      <c r="H175">
        <v>3</v>
      </c>
      <c r="I175" t="s">
        <v>50</v>
      </c>
      <c r="J175">
        <v>21</v>
      </c>
      <c r="K175" t="s">
        <v>65</v>
      </c>
      <c r="L175">
        <v>30000</v>
      </c>
      <c r="M175">
        <v>16</v>
      </c>
      <c r="N175">
        <v>480000</v>
      </c>
      <c r="O175">
        <v>183.52</v>
      </c>
      <c r="P175" t="s">
        <v>39</v>
      </c>
      <c r="Q175" t="str">
        <f>IF(Table1[[#This Row],[Customer Churn Status]]="yes", 1, "")</f>
        <v/>
      </c>
    </row>
    <row r="176" spans="1:18">
      <c r="A176" t="s">
        <v>274</v>
      </c>
      <c r="B176" t="s">
        <v>275</v>
      </c>
      <c r="C176" s="2">
        <v>45682</v>
      </c>
      <c r="D176">
        <v>76</v>
      </c>
      <c r="E176" t="s">
        <v>198</v>
      </c>
      <c r="F176" t="s">
        <v>29</v>
      </c>
      <c r="G176" t="s">
        <v>21</v>
      </c>
      <c r="H176">
        <v>1</v>
      </c>
      <c r="I176" t="s">
        <v>37</v>
      </c>
      <c r="J176">
        <v>58</v>
      </c>
      <c r="K176" t="s">
        <v>83</v>
      </c>
      <c r="L176">
        <v>1000</v>
      </c>
      <c r="M176">
        <v>8</v>
      </c>
      <c r="N176">
        <v>8000</v>
      </c>
      <c r="O176">
        <v>155.35</v>
      </c>
      <c r="P176" t="s">
        <v>24</v>
      </c>
      <c r="Q176">
        <f>IF(Table1[[#This Row],[Customer Churn Status]]="yes", 1, "")</f>
        <v>1</v>
      </c>
      <c r="R176" t="s">
        <v>32</v>
      </c>
    </row>
    <row r="177" spans="1:18">
      <c r="A177" t="s">
        <v>276</v>
      </c>
      <c r="B177" t="s">
        <v>277</v>
      </c>
      <c r="C177" s="2">
        <v>45713</v>
      </c>
      <c r="D177">
        <v>31</v>
      </c>
      <c r="E177" t="s">
        <v>49</v>
      </c>
      <c r="F177" t="s">
        <v>41</v>
      </c>
      <c r="G177" t="s">
        <v>21</v>
      </c>
      <c r="H177">
        <v>1</v>
      </c>
      <c r="I177" t="s">
        <v>37</v>
      </c>
      <c r="J177">
        <v>27</v>
      </c>
      <c r="K177" t="s">
        <v>38</v>
      </c>
      <c r="L177">
        <v>20000</v>
      </c>
      <c r="M177">
        <v>1</v>
      </c>
      <c r="N177">
        <v>20000</v>
      </c>
      <c r="O177">
        <v>58.61</v>
      </c>
      <c r="P177" t="s">
        <v>24</v>
      </c>
      <c r="Q177">
        <f>IF(Table1[[#This Row],[Customer Churn Status]]="yes", 1, "")</f>
        <v>1</v>
      </c>
      <c r="R177" t="s">
        <v>167</v>
      </c>
    </row>
    <row r="178" spans="1:18">
      <c r="A178" t="s">
        <v>276</v>
      </c>
      <c r="B178" t="s">
        <v>277</v>
      </c>
      <c r="C178" s="2">
        <v>45713</v>
      </c>
      <c r="D178">
        <v>31</v>
      </c>
      <c r="E178" t="s">
        <v>49</v>
      </c>
      <c r="F178" t="s">
        <v>36</v>
      </c>
      <c r="G178" t="s">
        <v>21</v>
      </c>
      <c r="H178">
        <v>1</v>
      </c>
      <c r="I178" t="s">
        <v>37</v>
      </c>
      <c r="J178">
        <v>27</v>
      </c>
      <c r="K178" t="s">
        <v>115</v>
      </c>
      <c r="L178">
        <v>25000</v>
      </c>
      <c r="M178">
        <v>14</v>
      </c>
      <c r="N178">
        <v>350000</v>
      </c>
      <c r="O178">
        <v>48.49</v>
      </c>
      <c r="P178" t="s">
        <v>24</v>
      </c>
      <c r="Q178">
        <f>IF(Table1[[#This Row],[Customer Churn Status]]="yes", 1, "")</f>
        <v>1</v>
      </c>
      <c r="R178" t="s">
        <v>167</v>
      </c>
    </row>
    <row r="179" spans="1:18">
      <c r="A179" t="s">
        <v>276</v>
      </c>
      <c r="B179" t="s">
        <v>277</v>
      </c>
      <c r="C179" s="2">
        <v>45713</v>
      </c>
      <c r="D179">
        <v>31</v>
      </c>
      <c r="E179" t="s">
        <v>49</v>
      </c>
      <c r="F179" t="s">
        <v>29</v>
      </c>
      <c r="G179" t="s">
        <v>21</v>
      </c>
      <c r="H179">
        <v>1</v>
      </c>
      <c r="I179" t="s">
        <v>37</v>
      </c>
      <c r="J179">
        <v>27</v>
      </c>
      <c r="K179" t="s">
        <v>164</v>
      </c>
      <c r="L179">
        <v>600</v>
      </c>
      <c r="M179">
        <v>3</v>
      </c>
      <c r="N179">
        <v>1800</v>
      </c>
      <c r="O179">
        <v>133.04</v>
      </c>
      <c r="P179" t="s">
        <v>24</v>
      </c>
      <c r="Q179">
        <f>IF(Table1[[#This Row],[Customer Churn Status]]="yes", 1, "")</f>
        <v>1</v>
      </c>
      <c r="R179" t="s">
        <v>167</v>
      </c>
    </row>
    <row r="180" spans="1:18">
      <c r="A180" t="s">
        <v>278</v>
      </c>
      <c r="B180" t="s">
        <v>279</v>
      </c>
      <c r="C180" s="2">
        <v>45713</v>
      </c>
      <c r="D180">
        <v>62</v>
      </c>
      <c r="E180" t="s">
        <v>146</v>
      </c>
      <c r="F180" t="s">
        <v>36</v>
      </c>
      <c r="G180" t="s">
        <v>21</v>
      </c>
      <c r="H180">
        <v>1</v>
      </c>
      <c r="I180" t="s">
        <v>37</v>
      </c>
      <c r="J180">
        <v>25</v>
      </c>
      <c r="K180" t="s">
        <v>42</v>
      </c>
      <c r="L180">
        <v>9000</v>
      </c>
      <c r="M180">
        <v>3</v>
      </c>
      <c r="N180">
        <v>27000</v>
      </c>
      <c r="O180">
        <v>71.739999999999995</v>
      </c>
      <c r="P180" t="s">
        <v>39</v>
      </c>
      <c r="Q180" t="str">
        <f>IF(Table1[[#This Row],[Customer Churn Status]]="yes", 1, "")</f>
        <v/>
      </c>
    </row>
    <row r="181" spans="1:18">
      <c r="A181" t="s">
        <v>278</v>
      </c>
      <c r="B181" t="s">
        <v>279</v>
      </c>
      <c r="C181" s="2">
        <v>45713</v>
      </c>
      <c r="D181">
        <v>62</v>
      </c>
      <c r="E181" t="s">
        <v>146</v>
      </c>
      <c r="F181" t="s">
        <v>29</v>
      </c>
      <c r="G181" t="s">
        <v>21</v>
      </c>
      <c r="H181">
        <v>1</v>
      </c>
      <c r="I181" t="s">
        <v>37</v>
      </c>
      <c r="J181">
        <v>25</v>
      </c>
      <c r="K181" t="s">
        <v>56</v>
      </c>
      <c r="L181">
        <v>3500</v>
      </c>
      <c r="M181">
        <v>4</v>
      </c>
      <c r="N181">
        <v>14000</v>
      </c>
      <c r="O181">
        <v>48.6</v>
      </c>
      <c r="P181" t="s">
        <v>39</v>
      </c>
      <c r="Q181" t="str">
        <f>IF(Table1[[#This Row],[Customer Churn Status]]="yes", 1, "")</f>
        <v/>
      </c>
    </row>
    <row r="182" spans="1:18">
      <c r="A182" t="s">
        <v>280</v>
      </c>
      <c r="B182" t="s">
        <v>281</v>
      </c>
      <c r="C182" s="2">
        <v>45741</v>
      </c>
      <c r="D182">
        <v>33</v>
      </c>
      <c r="E182" t="s">
        <v>128</v>
      </c>
      <c r="F182" t="s">
        <v>29</v>
      </c>
      <c r="G182" t="s">
        <v>30</v>
      </c>
      <c r="H182">
        <v>2</v>
      </c>
      <c r="I182" t="s">
        <v>22</v>
      </c>
      <c r="J182">
        <v>35</v>
      </c>
      <c r="K182" t="s">
        <v>164</v>
      </c>
      <c r="L182">
        <v>600</v>
      </c>
      <c r="M182">
        <v>3</v>
      </c>
      <c r="N182">
        <v>1800</v>
      </c>
      <c r="O182">
        <v>162.38999999999999</v>
      </c>
      <c r="P182" t="s">
        <v>39</v>
      </c>
      <c r="Q182" t="str">
        <f>IF(Table1[[#This Row],[Customer Churn Status]]="yes", 1, "")</f>
        <v/>
      </c>
    </row>
    <row r="183" spans="1:18">
      <c r="A183" t="s">
        <v>280</v>
      </c>
      <c r="B183" t="s">
        <v>281</v>
      </c>
      <c r="C183" s="2">
        <v>45741</v>
      </c>
      <c r="D183">
        <v>33</v>
      </c>
      <c r="E183" t="s">
        <v>128</v>
      </c>
      <c r="F183" t="s">
        <v>36</v>
      </c>
      <c r="G183" t="s">
        <v>30</v>
      </c>
      <c r="H183">
        <v>2</v>
      </c>
      <c r="I183" t="s">
        <v>22</v>
      </c>
      <c r="J183">
        <v>35</v>
      </c>
      <c r="K183" t="s">
        <v>57</v>
      </c>
      <c r="L183">
        <v>150000</v>
      </c>
      <c r="M183">
        <v>7</v>
      </c>
      <c r="N183">
        <v>1050000</v>
      </c>
      <c r="O183">
        <v>7.88</v>
      </c>
      <c r="P183" t="s">
        <v>39</v>
      </c>
      <c r="Q183" t="str">
        <f>IF(Table1[[#This Row],[Customer Churn Status]]="yes", 1, "")</f>
        <v/>
      </c>
    </row>
    <row r="184" spans="1:18">
      <c r="A184" t="s">
        <v>280</v>
      </c>
      <c r="B184" t="s">
        <v>281</v>
      </c>
      <c r="C184" s="2">
        <v>45741</v>
      </c>
      <c r="D184">
        <v>33</v>
      </c>
      <c r="E184" t="s">
        <v>128</v>
      </c>
      <c r="F184" t="s">
        <v>20</v>
      </c>
      <c r="G184" t="s">
        <v>30</v>
      </c>
      <c r="H184">
        <v>2</v>
      </c>
      <c r="I184" t="s">
        <v>22</v>
      </c>
      <c r="J184">
        <v>35</v>
      </c>
      <c r="K184" t="s">
        <v>58</v>
      </c>
      <c r="L184">
        <v>16000</v>
      </c>
      <c r="M184">
        <v>2</v>
      </c>
      <c r="N184">
        <v>32000</v>
      </c>
      <c r="O184">
        <v>158.33000000000001</v>
      </c>
      <c r="P184" t="s">
        <v>39</v>
      </c>
      <c r="Q184" t="str">
        <f>IF(Table1[[#This Row],[Customer Churn Status]]="yes", 1, "")</f>
        <v/>
      </c>
    </row>
    <row r="185" spans="1:18">
      <c r="A185" t="s">
        <v>282</v>
      </c>
      <c r="B185" t="s">
        <v>283</v>
      </c>
      <c r="C185" s="2">
        <v>45713</v>
      </c>
      <c r="D185">
        <v>55</v>
      </c>
      <c r="E185" t="s">
        <v>189</v>
      </c>
      <c r="F185" t="s">
        <v>36</v>
      </c>
      <c r="G185" t="s">
        <v>30</v>
      </c>
      <c r="H185">
        <v>3</v>
      </c>
      <c r="I185" t="s">
        <v>50</v>
      </c>
      <c r="J185">
        <v>53</v>
      </c>
      <c r="K185" t="s">
        <v>115</v>
      </c>
      <c r="L185">
        <v>25000</v>
      </c>
      <c r="M185">
        <v>2</v>
      </c>
      <c r="N185">
        <v>50000</v>
      </c>
      <c r="O185">
        <v>172.5</v>
      </c>
      <c r="P185" t="s">
        <v>24</v>
      </c>
      <c r="Q185">
        <f>IF(Table1[[#This Row],[Customer Churn Status]]="yes", 1, "")</f>
        <v>1</v>
      </c>
      <c r="R185" t="s">
        <v>284</v>
      </c>
    </row>
    <row r="186" spans="1:18">
      <c r="A186" t="s">
        <v>285</v>
      </c>
      <c r="B186" t="s">
        <v>286</v>
      </c>
      <c r="C186" s="2">
        <v>45713</v>
      </c>
      <c r="D186">
        <v>50</v>
      </c>
      <c r="E186" t="s">
        <v>176</v>
      </c>
      <c r="F186" t="s">
        <v>36</v>
      </c>
      <c r="G186" t="s">
        <v>30</v>
      </c>
      <c r="H186">
        <v>4</v>
      </c>
      <c r="I186" t="s">
        <v>114</v>
      </c>
      <c r="J186">
        <v>28</v>
      </c>
      <c r="K186" t="s">
        <v>57</v>
      </c>
      <c r="L186">
        <v>150000</v>
      </c>
      <c r="M186">
        <v>12</v>
      </c>
      <c r="N186">
        <v>1800000</v>
      </c>
      <c r="O186">
        <v>138.57</v>
      </c>
      <c r="P186" t="s">
        <v>39</v>
      </c>
      <c r="Q186" t="str">
        <f>IF(Table1[[#This Row],[Customer Churn Status]]="yes", 1, "")</f>
        <v/>
      </c>
    </row>
    <row r="187" spans="1:18">
      <c r="A187" t="s">
        <v>285</v>
      </c>
      <c r="B187" t="s">
        <v>286</v>
      </c>
      <c r="C187" s="2">
        <v>45713</v>
      </c>
      <c r="D187">
        <v>50</v>
      </c>
      <c r="E187" t="s">
        <v>176</v>
      </c>
      <c r="F187" t="s">
        <v>41</v>
      </c>
      <c r="G187" t="s">
        <v>30</v>
      </c>
      <c r="H187">
        <v>4</v>
      </c>
      <c r="I187" t="s">
        <v>114</v>
      </c>
      <c r="J187">
        <v>28</v>
      </c>
      <c r="K187" t="s">
        <v>62</v>
      </c>
      <c r="L187">
        <v>24000</v>
      </c>
      <c r="M187">
        <v>3</v>
      </c>
      <c r="N187">
        <v>72000</v>
      </c>
      <c r="O187">
        <v>53.71</v>
      </c>
      <c r="P187" t="s">
        <v>39</v>
      </c>
      <c r="Q187" t="str">
        <f>IF(Table1[[#This Row],[Customer Churn Status]]="yes", 1, "")</f>
        <v/>
      </c>
    </row>
    <row r="188" spans="1:18">
      <c r="A188" t="s">
        <v>287</v>
      </c>
      <c r="B188" t="s">
        <v>288</v>
      </c>
      <c r="C188" s="2">
        <v>45741</v>
      </c>
      <c r="D188">
        <v>26</v>
      </c>
      <c r="E188" t="s">
        <v>19</v>
      </c>
      <c r="F188" t="s">
        <v>36</v>
      </c>
      <c r="G188" t="s">
        <v>21</v>
      </c>
      <c r="H188">
        <v>3</v>
      </c>
      <c r="I188" t="s">
        <v>50</v>
      </c>
      <c r="J188">
        <v>35</v>
      </c>
      <c r="K188" t="s">
        <v>105</v>
      </c>
      <c r="L188">
        <v>75000</v>
      </c>
      <c r="M188">
        <v>15</v>
      </c>
      <c r="N188">
        <v>1125000</v>
      </c>
      <c r="O188">
        <v>33.75</v>
      </c>
      <c r="P188" t="s">
        <v>24</v>
      </c>
      <c r="Q188">
        <f>IF(Table1[[#This Row],[Customer Churn Status]]="yes", 1, "")</f>
        <v>1</v>
      </c>
      <c r="R188" t="s">
        <v>96</v>
      </c>
    </row>
    <row r="189" spans="1:18">
      <c r="A189" t="s">
        <v>287</v>
      </c>
      <c r="B189" t="s">
        <v>288</v>
      </c>
      <c r="C189" s="2">
        <v>45741</v>
      </c>
      <c r="D189">
        <v>26</v>
      </c>
      <c r="E189" t="s">
        <v>19</v>
      </c>
      <c r="F189" t="s">
        <v>20</v>
      </c>
      <c r="G189" t="s">
        <v>21</v>
      </c>
      <c r="H189">
        <v>3</v>
      </c>
      <c r="I189" t="s">
        <v>50</v>
      </c>
      <c r="J189">
        <v>35</v>
      </c>
      <c r="K189" t="s">
        <v>51</v>
      </c>
      <c r="L189">
        <v>9000</v>
      </c>
      <c r="M189">
        <v>12</v>
      </c>
      <c r="N189">
        <v>108000</v>
      </c>
      <c r="O189">
        <v>89.7</v>
      </c>
      <c r="P189" t="s">
        <v>24</v>
      </c>
      <c r="Q189">
        <f>IF(Table1[[#This Row],[Customer Churn Status]]="yes", 1, "")</f>
        <v>1</v>
      </c>
      <c r="R189" t="s">
        <v>96</v>
      </c>
    </row>
    <row r="190" spans="1:18">
      <c r="A190" t="s">
        <v>287</v>
      </c>
      <c r="B190" t="s">
        <v>288</v>
      </c>
      <c r="C190" s="2">
        <v>45741</v>
      </c>
      <c r="D190">
        <v>26</v>
      </c>
      <c r="E190" t="s">
        <v>19</v>
      </c>
      <c r="F190" t="s">
        <v>29</v>
      </c>
      <c r="G190" t="s">
        <v>21</v>
      </c>
      <c r="H190">
        <v>3</v>
      </c>
      <c r="I190" t="s">
        <v>50</v>
      </c>
      <c r="J190">
        <v>35</v>
      </c>
      <c r="K190" t="s">
        <v>87</v>
      </c>
      <c r="L190">
        <v>7500</v>
      </c>
      <c r="M190">
        <v>2</v>
      </c>
      <c r="N190">
        <v>15000</v>
      </c>
      <c r="O190">
        <v>55.27</v>
      </c>
      <c r="P190" t="s">
        <v>24</v>
      </c>
      <c r="Q190">
        <f>IF(Table1[[#This Row],[Customer Churn Status]]="yes", 1, "")</f>
        <v>1</v>
      </c>
      <c r="R190" t="s">
        <v>96</v>
      </c>
    </row>
    <row r="191" spans="1:18">
      <c r="A191" t="s">
        <v>289</v>
      </c>
      <c r="B191" t="s">
        <v>290</v>
      </c>
      <c r="C191" s="2">
        <v>45713</v>
      </c>
      <c r="D191">
        <v>67</v>
      </c>
      <c r="E191" t="s">
        <v>45</v>
      </c>
      <c r="F191" t="s">
        <v>41</v>
      </c>
      <c r="G191" t="s">
        <v>21</v>
      </c>
      <c r="H191">
        <v>5</v>
      </c>
      <c r="I191" t="s">
        <v>55</v>
      </c>
      <c r="J191">
        <v>2</v>
      </c>
      <c r="K191" t="s">
        <v>42</v>
      </c>
      <c r="L191">
        <v>9000</v>
      </c>
      <c r="M191">
        <v>12</v>
      </c>
      <c r="N191">
        <v>108000</v>
      </c>
      <c r="O191">
        <v>47.58</v>
      </c>
      <c r="P191" t="s">
        <v>39</v>
      </c>
      <c r="Q191" t="str">
        <f>IF(Table1[[#This Row],[Customer Churn Status]]="yes", 1, "")</f>
        <v/>
      </c>
    </row>
    <row r="192" spans="1:18">
      <c r="A192" t="s">
        <v>289</v>
      </c>
      <c r="B192" t="s">
        <v>290</v>
      </c>
      <c r="C192" s="2">
        <v>45713</v>
      </c>
      <c r="D192">
        <v>67</v>
      </c>
      <c r="E192" t="s">
        <v>45</v>
      </c>
      <c r="F192" t="s">
        <v>29</v>
      </c>
      <c r="G192" t="s">
        <v>21</v>
      </c>
      <c r="H192">
        <v>5</v>
      </c>
      <c r="I192" t="s">
        <v>55</v>
      </c>
      <c r="J192">
        <v>2</v>
      </c>
      <c r="K192" t="s">
        <v>56</v>
      </c>
      <c r="L192">
        <v>3500</v>
      </c>
      <c r="M192">
        <v>19</v>
      </c>
      <c r="N192">
        <v>66500</v>
      </c>
      <c r="O192">
        <v>76.88</v>
      </c>
      <c r="P192" t="s">
        <v>39</v>
      </c>
      <c r="Q192" t="str">
        <f>IF(Table1[[#This Row],[Customer Churn Status]]="yes", 1, "")</f>
        <v/>
      </c>
    </row>
    <row r="193" spans="1:18">
      <c r="A193" t="s">
        <v>291</v>
      </c>
      <c r="B193" t="s">
        <v>292</v>
      </c>
      <c r="C193" s="2">
        <v>45713</v>
      </c>
      <c r="D193">
        <v>35</v>
      </c>
      <c r="E193" t="s">
        <v>198</v>
      </c>
      <c r="F193" t="s">
        <v>36</v>
      </c>
      <c r="G193" t="s">
        <v>30</v>
      </c>
      <c r="H193">
        <v>1</v>
      </c>
      <c r="I193" t="s">
        <v>37</v>
      </c>
      <c r="J193">
        <v>24</v>
      </c>
      <c r="K193" t="s">
        <v>62</v>
      </c>
      <c r="L193">
        <v>24000</v>
      </c>
      <c r="M193">
        <v>4</v>
      </c>
      <c r="N193">
        <v>96000</v>
      </c>
      <c r="O193">
        <v>50.3</v>
      </c>
      <c r="P193" t="s">
        <v>39</v>
      </c>
      <c r="Q193" t="str">
        <f>IF(Table1[[#This Row],[Customer Churn Status]]="yes", 1, "")</f>
        <v/>
      </c>
    </row>
    <row r="194" spans="1:18">
      <c r="A194" t="s">
        <v>291</v>
      </c>
      <c r="B194" t="s">
        <v>292</v>
      </c>
      <c r="C194" s="2">
        <v>45713</v>
      </c>
      <c r="D194">
        <v>35</v>
      </c>
      <c r="E194" t="s">
        <v>198</v>
      </c>
      <c r="F194" t="s">
        <v>29</v>
      </c>
      <c r="G194" t="s">
        <v>30</v>
      </c>
      <c r="H194">
        <v>1</v>
      </c>
      <c r="I194" t="s">
        <v>37</v>
      </c>
      <c r="J194">
        <v>24</v>
      </c>
      <c r="K194" t="s">
        <v>58</v>
      </c>
      <c r="L194">
        <v>16000</v>
      </c>
      <c r="M194">
        <v>16</v>
      </c>
      <c r="N194">
        <v>256000</v>
      </c>
      <c r="O194">
        <v>147.27000000000001</v>
      </c>
      <c r="P194" t="s">
        <v>39</v>
      </c>
      <c r="Q194" t="str">
        <f>IF(Table1[[#This Row],[Customer Churn Status]]="yes", 1, "")</f>
        <v/>
      </c>
    </row>
    <row r="195" spans="1:18">
      <c r="A195" t="s">
        <v>291</v>
      </c>
      <c r="B195" t="s">
        <v>292</v>
      </c>
      <c r="C195" s="2">
        <v>45713</v>
      </c>
      <c r="D195">
        <v>35</v>
      </c>
      <c r="E195" t="s">
        <v>198</v>
      </c>
      <c r="F195" t="s">
        <v>29</v>
      </c>
      <c r="G195" t="s">
        <v>30</v>
      </c>
      <c r="H195">
        <v>1</v>
      </c>
      <c r="I195" t="s">
        <v>37</v>
      </c>
      <c r="J195">
        <v>24</v>
      </c>
      <c r="K195" t="s">
        <v>193</v>
      </c>
      <c r="L195">
        <v>6500</v>
      </c>
      <c r="M195">
        <v>18</v>
      </c>
      <c r="N195">
        <v>117000</v>
      </c>
      <c r="O195">
        <v>77.7</v>
      </c>
      <c r="P195" t="s">
        <v>39</v>
      </c>
      <c r="Q195" t="str">
        <f>IF(Table1[[#This Row],[Customer Churn Status]]="yes", 1, "")</f>
        <v/>
      </c>
    </row>
    <row r="196" spans="1:18">
      <c r="A196" t="s">
        <v>293</v>
      </c>
      <c r="B196" t="s">
        <v>294</v>
      </c>
      <c r="C196" s="2">
        <v>45741</v>
      </c>
      <c r="D196">
        <v>49</v>
      </c>
      <c r="E196" t="s">
        <v>143</v>
      </c>
      <c r="F196" t="s">
        <v>29</v>
      </c>
      <c r="G196" t="s">
        <v>30</v>
      </c>
      <c r="H196">
        <v>4</v>
      </c>
      <c r="I196" t="s">
        <v>114</v>
      </c>
      <c r="J196">
        <v>14</v>
      </c>
      <c r="K196" t="s">
        <v>164</v>
      </c>
      <c r="L196">
        <v>600</v>
      </c>
      <c r="M196">
        <v>15</v>
      </c>
      <c r="N196">
        <v>9000</v>
      </c>
      <c r="O196">
        <v>179.79</v>
      </c>
      <c r="P196" t="s">
        <v>24</v>
      </c>
      <c r="Q196">
        <f>IF(Table1[[#This Row],[Customer Churn Status]]="yes", 1, "")</f>
        <v>1</v>
      </c>
      <c r="R196" t="s">
        <v>265</v>
      </c>
    </row>
    <row r="197" spans="1:18">
      <c r="A197" t="s">
        <v>295</v>
      </c>
      <c r="B197" t="s">
        <v>296</v>
      </c>
      <c r="C197" s="2">
        <v>45741</v>
      </c>
      <c r="D197">
        <v>56</v>
      </c>
      <c r="E197" t="s">
        <v>152</v>
      </c>
      <c r="F197" t="s">
        <v>20</v>
      </c>
      <c r="G197" t="s">
        <v>21</v>
      </c>
      <c r="H197">
        <v>3</v>
      </c>
      <c r="I197" t="s">
        <v>50</v>
      </c>
      <c r="J197">
        <v>36</v>
      </c>
      <c r="K197" t="s">
        <v>58</v>
      </c>
      <c r="L197">
        <v>16000</v>
      </c>
      <c r="M197">
        <v>5</v>
      </c>
      <c r="N197">
        <v>80000</v>
      </c>
      <c r="O197">
        <v>197.03</v>
      </c>
      <c r="P197" t="s">
        <v>39</v>
      </c>
      <c r="Q197" t="str">
        <f>IF(Table1[[#This Row],[Customer Churn Status]]="yes", 1, "")</f>
        <v/>
      </c>
    </row>
    <row r="198" spans="1:18">
      <c r="A198" t="s">
        <v>295</v>
      </c>
      <c r="B198" t="s">
        <v>296</v>
      </c>
      <c r="C198" s="2">
        <v>45741</v>
      </c>
      <c r="D198">
        <v>56</v>
      </c>
      <c r="E198" t="s">
        <v>152</v>
      </c>
      <c r="F198" t="s">
        <v>29</v>
      </c>
      <c r="G198" t="s">
        <v>21</v>
      </c>
      <c r="H198">
        <v>3</v>
      </c>
      <c r="I198" t="s">
        <v>50</v>
      </c>
      <c r="J198">
        <v>36</v>
      </c>
      <c r="K198" t="s">
        <v>72</v>
      </c>
      <c r="L198">
        <v>350</v>
      </c>
      <c r="M198">
        <v>1</v>
      </c>
      <c r="N198">
        <v>350</v>
      </c>
      <c r="O198">
        <v>158.18</v>
      </c>
      <c r="P198" t="s">
        <v>39</v>
      </c>
      <c r="Q198" t="str">
        <f>IF(Table1[[#This Row],[Customer Churn Status]]="yes", 1, "")</f>
        <v/>
      </c>
    </row>
    <row r="199" spans="1:18">
      <c r="A199" t="s">
        <v>295</v>
      </c>
      <c r="B199" t="s">
        <v>296</v>
      </c>
      <c r="C199" s="2">
        <v>45741</v>
      </c>
      <c r="D199">
        <v>56</v>
      </c>
      <c r="E199" t="s">
        <v>152</v>
      </c>
      <c r="F199" t="s">
        <v>41</v>
      </c>
      <c r="G199" t="s">
        <v>21</v>
      </c>
      <c r="H199">
        <v>3</v>
      </c>
      <c r="I199" t="s">
        <v>50</v>
      </c>
      <c r="J199">
        <v>36</v>
      </c>
      <c r="K199" t="s">
        <v>65</v>
      </c>
      <c r="L199">
        <v>30000</v>
      </c>
      <c r="M199">
        <v>12</v>
      </c>
      <c r="N199">
        <v>360000</v>
      </c>
      <c r="O199">
        <v>111.03</v>
      </c>
      <c r="P199" t="s">
        <v>39</v>
      </c>
      <c r="Q199" t="str">
        <f>IF(Table1[[#This Row],[Customer Churn Status]]="yes", 1, "")</f>
        <v/>
      </c>
    </row>
    <row r="200" spans="1:18">
      <c r="A200" t="s">
        <v>297</v>
      </c>
      <c r="B200" t="s">
        <v>298</v>
      </c>
      <c r="C200" s="2">
        <v>45713</v>
      </c>
      <c r="D200">
        <v>32</v>
      </c>
      <c r="E200" t="s">
        <v>299</v>
      </c>
      <c r="F200" t="s">
        <v>41</v>
      </c>
      <c r="G200" t="s">
        <v>21</v>
      </c>
      <c r="H200">
        <v>4</v>
      </c>
      <c r="I200" t="s">
        <v>114</v>
      </c>
      <c r="J200">
        <v>20</v>
      </c>
      <c r="K200" t="s">
        <v>65</v>
      </c>
      <c r="L200">
        <v>30000</v>
      </c>
      <c r="M200">
        <v>15</v>
      </c>
      <c r="N200">
        <v>450000</v>
      </c>
      <c r="O200">
        <v>128.65</v>
      </c>
      <c r="P200" t="s">
        <v>39</v>
      </c>
      <c r="Q200" t="str">
        <f>IF(Table1[[#This Row],[Customer Churn Status]]="yes", 1, "")</f>
        <v/>
      </c>
    </row>
    <row r="201" spans="1:18">
      <c r="A201" t="s">
        <v>297</v>
      </c>
      <c r="B201" t="s">
        <v>298</v>
      </c>
      <c r="C201" s="2">
        <v>45713</v>
      </c>
      <c r="D201">
        <v>32</v>
      </c>
      <c r="E201" t="s">
        <v>299</v>
      </c>
      <c r="F201" t="s">
        <v>29</v>
      </c>
      <c r="G201" t="s">
        <v>21</v>
      </c>
      <c r="H201">
        <v>4</v>
      </c>
      <c r="I201" t="s">
        <v>114</v>
      </c>
      <c r="J201">
        <v>20</v>
      </c>
      <c r="K201" t="s">
        <v>31</v>
      </c>
      <c r="L201">
        <v>5500</v>
      </c>
      <c r="M201">
        <v>12</v>
      </c>
      <c r="N201">
        <v>66000</v>
      </c>
      <c r="O201">
        <v>136.18</v>
      </c>
      <c r="P201" t="s">
        <v>39</v>
      </c>
      <c r="Q201" t="str">
        <f>IF(Table1[[#This Row],[Customer Churn Status]]="yes", 1, "")</f>
        <v/>
      </c>
    </row>
    <row r="202" spans="1:18">
      <c r="A202" t="s">
        <v>300</v>
      </c>
      <c r="B202" t="s">
        <v>301</v>
      </c>
      <c r="C202" s="2">
        <v>45682</v>
      </c>
      <c r="D202">
        <v>39</v>
      </c>
      <c r="E202" t="s">
        <v>140</v>
      </c>
      <c r="F202" t="s">
        <v>29</v>
      </c>
      <c r="G202" t="s">
        <v>30</v>
      </c>
      <c r="H202">
        <v>1</v>
      </c>
      <c r="I202" t="s">
        <v>37</v>
      </c>
      <c r="J202">
        <v>33</v>
      </c>
      <c r="K202" t="s">
        <v>51</v>
      </c>
      <c r="L202">
        <v>9000</v>
      </c>
      <c r="M202">
        <v>8</v>
      </c>
      <c r="N202">
        <v>72000</v>
      </c>
      <c r="O202">
        <v>186.98</v>
      </c>
      <c r="P202" t="s">
        <v>39</v>
      </c>
      <c r="Q202" t="str">
        <f>IF(Table1[[#This Row],[Customer Churn Status]]="yes", 1, "")</f>
        <v/>
      </c>
    </row>
    <row r="203" spans="1:18">
      <c r="A203" t="s">
        <v>300</v>
      </c>
      <c r="B203" t="s">
        <v>301</v>
      </c>
      <c r="C203" s="2">
        <v>45682</v>
      </c>
      <c r="D203">
        <v>39</v>
      </c>
      <c r="E203" t="s">
        <v>140</v>
      </c>
      <c r="F203" t="s">
        <v>41</v>
      </c>
      <c r="G203" t="s">
        <v>30</v>
      </c>
      <c r="H203">
        <v>1</v>
      </c>
      <c r="I203" t="s">
        <v>37</v>
      </c>
      <c r="J203">
        <v>33</v>
      </c>
      <c r="K203" t="s">
        <v>65</v>
      </c>
      <c r="L203">
        <v>30000</v>
      </c>
      <c r="M203">
        <v>17</v>
      </c>
      <c r="N203">
        <v>510000</v>
      </c>
      <c r="O203">
        <v>189.52</v>
      </c>
      <c r="P203" t="s">
        <v>39</v>
      </c>
      <c r="Q203" t="str">
        <f>IF(Table1[[#This Row],[Customer Churn Status]]="yes", 1, "")</f>
        <v/>
      </c>
    </row>
    <row r="204" spans="1:18">
      <c r="A204" t="s">
        <v>302</v>
      </c>
      <c r="B204" t="s">
        <v>303</v>
      </c>
      <c r="C204" s="2">
        <v>45741</v>
      </c>
      <c r="D204">
        <v>26</v>
      </c>
      <c r="E204" t="s">
        <v>143</v>
      </c>
      <c r="F204" t="s">
        <v>41</v>
      </c>
      <c r="G204" t="s">
        <v>21</v>
      </c>
      <c r="H204">
        <v>2</v>
      </c>
      <c r="I204" t="s">
        <v>22</v>
      </c>
      <c r="J204">
        <v>41</v>
      </c>
      <c r="K204" t="s">
        <v>62</v>
      </c>
      <c r="L204">
        <v>24000</v>
      </c>
      <c r="M204">
        <v>5</v>
      </c>
      <c r="N204">
        <v>120000</v>
      </c>
      <c r="O204">
        <v>188.35</v>
      </c>
      <c r="P204" t="s">
        <v>39</v>
      </c>
      <c r="Q204" t="str">
        <f>IF(Table1[[#This Row],[Customer Churn Status]]="yes", 1, "")</f>
        <v/>
      </c>
    </row>
    <row r="205" spans="1:18">
      <c r="A205" t="s">
        <v>302</v>
      </c>
      <c r="B205" t="s">
        <v>303</v>
      </c>
      <c r="C205" s="2">
        <v>45741</v>
      </c>
      <c r="D205">
        <v>26</v>
      </c>
      <c r="E205" t="s">
        <v>143</v>
      </c>
      <c r="F205" t="s">
        <v>36</v>
      </c>
      <c r="G205" t="s">
        <v>21</v>
      </c>
      <c r="H205">
        <v>2</v>
      </c>
      <c r="I205" t="s">
        <v>22</v>
      </c>
      <c r="J205">
        <v>41</v>
      </c>
      <c r="K205" t="s">
        <v>65</v>
      </c>
      <c r="L205">
        <v>30000</v>
      </c>
      <c r="M205">
        <v>20</v>
      </c>
      <c r="N205">
        <v>600000</v>
      </c>
      <c r="O205">
        <v>131.91999999999999</v>
      </c>
      <c r="P205" t="s">
        <v>39</v>
      </c>
      <c r="Q205" t="str">
        <f>IF(Table1[[#This Row],[Customer Churn Status]]="yes", 1, "")</f>
        <v/>
      </c>
    </row>
    <row r="206" spans="1:18">
      <c r="A206" t="s">
        <v>302</v>
      </c>
      <c r="B206" t="s">
        <v>303</v>
      </c>
      <c r="C206" s="2">
        <v>45741</v>
      </c>
      <c r="D206">
        <v>26</v>
      </c>
      <c r="E206" t="s">
        <v>143</v>
      </c>
      <c r="F206" t="s">
        <v>29</v>
      </c>
      <c r="G206" t="s">
        <v>21</v>
      </c>
      <c r="H206">
        <v>2</v>
      </c>
      <c r="I206" t="s">
        <v>22</v>
      </c>
      <c r="J206">
        <v>41</v>
      </c>
      <c r="K206" t="s">
        <v>56</v>
      </c>
      <c r="L206">
        <v>3500</v>
      </c>
      <c r="M206">
        <v>19</v>
      </c>
      <c r="N206">
        <v>66500</v>
      </c>
      <c r="O206">
        <v>168.58</v>
      </c>
      <c r="P206" t="s">
        <v>39</v>
      </c>
      <c r="Q206" t="str">
        <f>IF(Table1[[#This Row],[Customer Churn Status]]="yes", 1, "")</f>
        <v/>
      </c>
    </row>
    <row r="207" spans="1:18">
      <c r="A207" t="s">
        <v>304</v>
      </c>
      <c r="B207" t="s">
        <v>305</v>
      </c>
      <c r="C207" s="2">
        <v>45741</v>
      </c>
      <c r="D207">
        <v>19</v>
      </c>
      <c r="E207" t="s">
        <v>299</v>
      </c>
      <c r="F207" t="s">
        <v>20</v>
      </c>
      <c r="G207" t="s">
        <v>21</v>
      </c>
      <c r="H207">
        <v>2</v>
      </c>
      <c r="I207" t="s">
        <v>22</v>
      </c>
      <c r="J207">
        <v>42</v>
      </c>
      <c r="K207" t="s">
        <v>46</v>
      </c>
      <c r="L207">
        <v>4500</v>
      </c>
      <c r="M207">
        <v>10</v>
      </c>
      <c r="N207">
        <v>45000</v>
      </c>
      <c r="O207">
        <v>128.56</v>
      </c>
      <c r="P207" t="s">
        <v>39</v>
      </c>
      <c r="Q207" t="str">
        <f>IF(Table1[[#This Row],[Customer Churn Status]]="yes", 1, "")</f>
        <v/>
      </c>
    </row>
    <row r="208" spans="1:18">
      <c r="A208" t="s">
        <v>306</v>
      </c>
      <c r="B208" t="s">
        <v>307</v>
      </c>
      <c r="C208" s="2">
        <v>45682</v>
      </c>
      <c r="D208">
        <v>47</v>
      </c>
      <c r="E208" t="s">
        <v>82</v>
      </c>
      <c r="F208" t="s">
        <v>29</v>
      </c>
      <c r="G208" t="s">
        <v>30</v>
      </c>
      <c r="H208">
        <v>1</v>
      </c>
      <c r="I208" t="s">
        <v>37</v>
      </c>
      <c r="J208">
        <v>30</v>
      </c>
      <c r="K208" t="s">
        <v>56</v>
      </c>
      <c r="L208">
        <v>3500</v>
      </c>
      <c r="M208">
        <v>11</v>
      </c>
      <c r="N208">
        <v>38500</v>
      </c>
      <c r="O208">
        <v>121.53</v>
      </c>
      <c r="P208" t="s">
        <v>24</v>
      </c>
      <c r="Q208">
        <f>IF(Table1[[#This Row],[Customer Churn Status]]="yes", 1, "")</f>
        <v>1</v>
      </c>
      <c r="R208" t="s">
        <v>167</v>
      </c>
    </row>
    <row r="209" spans="1:18">
      <c r="A209" t="s">
        <v>306</v>
      </c>
      <c r="B209" t="s">
        <v>307</v>
      </c>
      <c r="C209" s="2">
        <v>45682</v>
      </c>
      <c r="D209">
        <v>47</v>
      </c>
      <c r="E209" t="s">
        <v>82</v>
      </c>
      <c r="F209" t="s">
        <v>41</v>
      </c>
      <c r="G209" t="s">
        <v>30</v>
      </c>
      <c r="H209">
        <v>1</v>
      </c>
      <c r="I209" t="s">
        <v>37</v>
      </c>
      <c r="J209">
        <v>30</v>
      </c>
      <c r="K209" t="s">
        <v>65</v>
      </c>
      <c r="L209">
        <v>30000</v>
      </c>
      <c r="M209">
        <v>12</v>
      </c>
      <c r="N209">
        <v>360000</v>
      </c>
      <c r="O209">
        <v>146.97</v>
      </c>
      <c r="P209" t="s">
        <v>24</v>
      </c>
      <c r="Q209">
        <f>IF(Table1[[#This Row],[Customer Churn Status]]="yes", 1, "")</f>
        <v>1</v>
      </c>
      <c r="R209" t="s">
        <v>167</v>
      </c>
    </row>
    <row r="210" spans="1:18">
      <c r="A210" t="s">
        <v>308</v>
      </c>
      <c r="B210" t="s">
        <v>309</v>
      </c>
      <c r="C210" s="2">
        <v>45713</v>
      </c>
      <c r="D210">
        <v>32</v>
      </c>
      <c r="E210" t="s">
        <v>45</v>
      </c>
      <c r="F210" t="s">
        <v>29</v>
      </c>
      <c r="G210" t="s">
        <v>21</v>
      </c>
      <c r="H210">
        <v>4</v>
      </c>
      <c r="I210" t="s">
        <v>114</v>
      </c>
      <c r="J210">
        <v>21</v>
      </c>
      <c r="K210" t="s">
        <v>58</v>
      </c>
      <c r="L210">
        <v>16000</v>
      </c>
      <c r="M210">
        <v>13</v>
      </c>
      <c r="N210">
        <v>208000</v>
      </c>
      <c r="O210">
        <v>10.6</v>
      </c>
      <c r="P210" t="s">
        <v>24</v>
      </c>
      <c r="Q210">
        <f>IF(Table1[[#This Row],[Customer Churn Status]]="yes", 1, "")</f>
        <v>1</v>
      </c>
      <c r="R210" t="s">
        <v>167</v>
      </c>
    </row>
    <row r="211" spans="1:18">
      <c r="A211" t="s">
        <v>310</v>
      </c>
      <c r="B211" t="s">
        <v>311</v>
      </c>
      <c r="C211" s="2">
        <v>45741</v>
      </c>
      <c r="D211">
        <v>47</v>
      </c>
      <c r="E211" t="s">
        <v>28</v>
      </c>
      <c r="F211" t="s">
        <v>29</v>
      </c>
      <c r="G211" t="s">
        <v>30</v>
      </c>
      <c r="H211">
        <v>2</v>
      </c>
      <c r="I211" t="s">
        <v>22</v>
      </c>
      <c r="J211">
        <v>60</v>
      </c>
      <c r="K211" t="s">
        <v>40</v>
      </c>
      <c r="L211">
        <v>500</v>
      </c>
      <c r="M211">
        <v>3</v>
      </c>
      <c r="N211">
        <v>1500</v>
      </c>
      <c r="O211">
        <v>99.73</v>
      </c>
      <c r="P211" t="s">
        <v>39</v>
      </c>
      <c r="Q211" t="str">
        <f>IF(Table1[[#This Row],[Customer Churn Status]]="yes", 1, "")</f>
        <v/>
      </c>
    </row>
    <row r="212" spans="1:18">
      <c r="A212" t="s">
        <v>310</v>
      </c>
      <c r="B212" t="s">
        <v>311</v>
      </c>
      <c r="C212" s="2">
        <v>45741</v>
      </c>
      <c r="D212">
        <v>47</v>
      </c>
      <c r="E212" t="s">
        <v>28</v>
      </c>
      <c r="F212" t="s">
        <v>20</v>
      </c>
      <c r="G212" t="s">
        <v>30</v>
      </c>
      <c r="H212">
        <v>2</v>
      </c>
      <c r="I212" t="s">
        <v>22</v>
      </c>
      <c r="J212">
        <v>60</v>
      </c>
      <c r="K212" t="s">
        <v>23</v>
      </c>
      <c r="L212">
        <v>35000</v>
      </c>
      <c r="M212">
        <v>8</v>
      </c>
      <c r="N212">
        <v>280000</v>
      </c>
      <c r="O212">
        <v>101.34</v>
      </c>
      <c r="P212" t="s">
        <v>39</v>
      </c>
      <c r="Q212" t="str">
        <f>IF(Table1[[#This Row],[Customer Churn Status]]="yes", 1, "")</f>
        <v/>
      </c>
    </row>
    <row r="213" spans="1:18">
      <c r="A213" t="s">
        <v>312</v>
      </c>
      <c r="B213" t="s">
        <v>313</v>
      </c>
      <c r="C213" s="2">
        <v>45713</v>
      </c>
      <c r="D213">
        <v>61</v>
      </c>
      <c r="E213" t="s">
        <v>49</v>
      </c>
      <c r="F213" t="s">
        <v>29</v>
      </c>
      <c r="G213" t="s">
        <v>21</v>
      </c>
      <c r="H213">
        <v>5</v>
      </c>
      <c r="I213" t="s">
        <v>55</v>
      </c>
      <c r="J213">
        <v>19</v>
      </c>
      <c r="K213" t="s">
        <v>83</v>
      </c>
      <c r="L213">
        <v>1000</v>
      </c>
      <c r="M213">
        <v>9</v>
      </c>
      <c r="N213">
        <v>9000</v>
      </c>
      <c r="O213">
        <v>86.47</v>
      </c>
      <c r="P213" t="s">
        <v>39</v>
      </c>
      <c r="Q213" t="str">
        <f>IF(Table1[[#This Row],[Customer Churn Status]]="yes", 1, "")</f>
        <v/>
      </c>
    </row>
    <row r="214" spans="1:18">
      <c r="A214" t="s">
        <v>312</v>
      </c>
      <c r="B214" t="s">
        <v>313</v>
      </c>
      <c r="C214" s="2">
        <v>45713</v>
      </c>
      <c r="D214">
        <v>61</v>
      </c>
      <c r="E214" t="s">
        <v>49</v>
      </c>
      <c r="F214" t="s">
        <v>20</v>
      </c>
      <c r="G214" t="s">
        <v>21</v>
      </c>
      <c r="H214">
        <v>5</v>
      </c>
      <c r="I214" t="s">
        <v>55</v>
      </c>
      <c r="J214">
        <v>19</v>
      </c>
      <c r="K214" t="s">
        <v>51</v>
      </c>
      <c r="L214">
        <v>9000</v>
      </c>
      <c r="M214">
        <v>12</v>
      </c>
      <c r="N214">
        <v>108000</v>
      </c>
      <c r="O214">
        <v>152.88999999999999</v>
      </c>
      <c r="P214" t="s">
        <v>39</v>
      </c>
      <c r="Q214" t="str">
        <f>IF(Table1[[#This Row],[Customer Churn Status]]="yes", 1, "")</f>
        <v/>
      </c>
    </row>
    <row r="215" spans="1:18">
      <c r="A215" t="s">
        <v>312</v>
      </c>
      <c r="B215" t="s">
        <v>313</v>
      </c>
      <c r="C215" s="2">
        <v>45713</v>
      </c>
      <c r="D215">
        <v>61</v>
      </c>
      <c r="E215" t="s">
        <v>49</v>
      </c>
      <c r="F215" t="s">
        <v>41</v>
      </c>
      <c r="G215" t="s">
        <v>21</v>
      </c>
      <c r="H215">
        <v>5</v>
      </c>
      <c r="I215" t="s">
        <v>55</v>
      </c>
      <c r="J215">
        <v>19</v>
      </c>
      <c r="K215" t="s">
        <v>42</v>
      </c>
      <c r="L215">
        <v>9000</v>
      </c>
      <c r="M215">
        <v>19</v>
      </c>
      <c r="N215">
        <v>171000</v>
      </c>
      <c r="O215">
        <v>80.42</v>
      </c>
      <c r="P215" t="s">
        <v>39</v>
      </c>
      <c r="Q215" t="str">
        <f>IF(Table1[[#This Row],[Customer Churn Status]]="yes", 1, "")</f>
        <v/>
      </c>
    </row>
    <row r="216" spans="1:18">
      <c r="A216" t="s">
        <v>314</v>
      </c>
      <c r="B216" t="s">
        <v>315</v>
      </c>
      <c r="C216" s="2">
        <v>45713</v>
      </c>
      <c r="D216">
        <v>62</v>
      </c>
      <c r="E216" t="s">
        <v>101</v>
      </c>
      <c r="F216" t="s">
        <v>41</v>
      </c>
      <c r="G216" t="s">
        <v>21</v>
      </c>
      <c r="H216">
        <v>5</v>
      </c>
      <c r="I216" t="s">
        <v>55</v>
      </c>
      <c r="J216">
        <v>25</v>
      </c>
      <c r="K216" t="s">
        <v>71</v>
      </c>
      <c r="L216">
        <v>14500</v>
      </c>
      <c r="M216">
        <v>11</v>
      </c>
      <c r="N216">
        <v>159500</v>
      </c>
      <c r="O216">
        <v>74.95</v>
      </c>
      <c r="P216" t="s">
        <v>24</v>
      </c>
      <c r="Q216">
        <f>IF(Table1[[#This Row],[Customer Churn Status]]="yes", 1, "")</f>
        <v>1</v>
      </c>
      <c r="R216" t="s">
        <v>25</v>
      </c>
    </row>
    <row r="217" spans="1:18">
      <c r="A217" t="s">
        <v>314</v>
      </c>
      <c r="B217" t="s">
        <v>315</v>
      </c>
      <c r="C217" s="2">
        <v>45713</v>
      </c>
      <c r="D217">
        <v>62</v>
      </c>
      <c r="E217" t="s">
        <v>101</v>
      </c>
      <c r="F217" t="s">
        <v>29</v>
      </c>
      <c r="G217" t="s">
        <v>21</v>
      </c>
      <c r="H217">
        <v>5</v>
      </c>
      <c r="I217" t="s">
        <v>55</v>
      </c>
      <c r="J217">
        <v>25</v>
      </c>
      <c r="K217" t="s">
        <v>193</v>
      </c>
      <c r="L217">
        <v>6500</v>
      </c>
      <c r="M217">
        <v>5</v>
      </c>
      <c r="N217">
        <v>32500</v>
      </c>
      <c r="O217">
        <v>187.82</v>
      </c>
      <c r="P217" t="s">
        <v>24</v>
      </c>
      <c r="Q217">
        <f>IF(Table1[[#This Row],[Customer Churn Status]]="yes", 1, "")</f>
        <v>1</v>
      </c>
      <c r="R217" t="s">
        <v>25</v>
      </c>
    </row>
    <row r="218" spans="1:18">
      <c r="A218" t="s">
        <v>314</v>
      </c>
      <c r="B218" t="s">
        <v>315</v>
      </c>
      <c r="C218" s="2">
        <v>45713</v>
      </c>
      <c r="D218">
        <v>62</v>
      </c>
      <c r="E218" t="s">
        <v>101</v>
      </c>
      <c r="F218" t="s">
        <v>36</v>
      </c>
      <c r="G218" t="s">
        <v>21</v>
      </c>
      <c r="H218">
        <v>5</v>
      </c>
      <c r="I218" t="s">
        <v>55</v>
      </c>
      <c r="J218">
        <v>25</v>
      </c>
      <c r="K218" t="s">
        <v>71</v>
      </c>
      <c r="L218">
        <v>14500</v>
      </c>
      <c r="M218">
        <v>13</v>
      </c>
      <c r="N218">
        <v>188500</v>
      </c>
      <c r="O218">
        <v>120.69</v>
      </c>
      <c r="P218" t="s">
        <v>24</v>
      </c>
      <c r="Q218">
        <f>IF(Table1[[#This Row],[Customer Churn Status]]="yes", 1, "")</f>
        <v>1</v>
      </c>
      <c r="R218" t="s">
        <v>25</v>
      </c>
    </row>
    <row r="219" spans="1:18">
      <c r="A219" t="s">
        <v>316</v>
      </c>
      <c r="B219" t="s">
        <v>317</v>
      </c>
      <c r="C219" s="2">
        <v>45741</v>
      </c>
      <c r="D219">
        <v>21</v>
      </c>
      <c r="E219" t="s">
        <v>128</v>
      </c>
      <c r="F219" t="s">
        <v>20</v>
      </c>
      <c r="G219" t="s">
        <v>21</v>
      </c>
      <c r="H219">
        <v>4</v>
      </c>
      <c r="I219" t="s">
        <v>114</v>
      </c>
      <c r="J219">
        <v>9</v>
      </c>
      <c r="K219" t="s">
        <v>51</v>
      </c>
      <c r="L219">
        <v>9000</v>
      </c>
      <c r="M219">
        <v>11</v>
      </c>
      <c r="N219">
        <v>99000</v>
      </c>
      <c r="O219">
        <v>186.31</v>
      </c>
      <c r="P219" t="s">
        <v>39</v>
      </c>
      <c r="Q219" t="str">
        <f>IF(Table1[[#This Row],[Customer Churn Status]]="yes", 1, "")</f>
        <v/>
      </c>
    </row>
    <row r="220" spans="1:18">
      <c r="A220" t="s">
        <v>318</v>
      </c>
      <c r="B220" t="s">
        <v>319</v>
      </c>
      <c r="C220" s="2">
        <v>45713</v>
      </c>
      <c r="D220">
        <v>66</v>
      </c>
      <c r="E220" t="s">
        <v>149</v>
      </c>
      <c r="F220" t="s">
        <v>36</v>
      </c>
      <c r="G220" t="s">
        <v>30</v>
      </c>
      <c r="H220">
        <v>5</v>
      </c>
      <c r="I220" t="s">
        <v>55</v>
      </c>
      <c r="J220">
        <v>33</v>
      </c>
      <c r="K220" t="s">
        <v>115</v>
      </c>
      <c r="L220">
        <v>25000</v>
      </c>
      <c r="M220">
        <v>14</v>
      </c>
      <c r="N220">
        <v>350000</v>
      </c>
      <c r="O220">
        <v>134.91999999999999</v>
      </c>
      <c r="P220" t="s">
        <v>24</v>
      </c>
      <c r="Q220">
        <f>IF(Table1[[#This Row],[Customer Churn Status]]="yes", 1, "")</f>
        <v>1</v>
      </c>
      <c r="R220" t="s">
        <v>32</v>
      </c>
    </row>
    <row r="221" spans="1:18">
      <c r="A221" t="s">
        <v>320</v>
      </c>
      <c r="B221" t="s">
        <v>321</v>
      </c>
      <c r="C221" s="2">
        <v>45713</v>
      </c>
      <c r="D221">
        <v>19</v>
      </c>
      <c r="E221" t="s">
        <v>213</v>
      </c>
      <c r="F221" t="s">
        <v>29</v>
      </c>
      <c r="G221" t="s">
        <v>30</v>
      </c>
      <c r="H221">
        <v>1</v>
      </c>
      <c r="I221" t="s">
        <v>37</v>
      </c>
      <c r="J221">
        <v>42</v>
      </c>
      <c r="K221" t="s">
        <v>164</v>
      </c>
      <c r="L221">
        <v>600</v>
      </c>
      <c r="M221">
        <v>8</v>
      </c>
      <c r="N221">
        <v>4800</v>
      </c>
      <c r="O221">
        <v>164.42</v>
      </c>
      <c r="P221" t="s">
        <v>39</v>
      </c>
      <c r="Q221" t="str">
        <f>IF(Table1[[#This Row],[Customer Churn Status]]="yes", 1, "")</f>
        <v/>
      </c>
    </row>
    <row r="222" spans="1:18">
      <c r="A222" t="s">
        <v>322</v>
      </c>
      <c r="B222" t="s">
        <v>323</v>
      </c>
      <c r="C222" s="2">
        <v>45741</v>
      </c>
      <c r="D222">
        <v>30</v>
      </c>
      <c r="E222" t="s">
        <v>121</v>
      </c>
      <c r="F222" t="s">
        <v>29</v>
      </c>
      <c r="G222" t="s">
        <v>21</v>
      </c>
      <c r="H222">
        <v>4</v>
      </c>
      <c r="I222" t="s">
        <v>114</v>
      </c>
      <c r="J222">
        <v>29</v>
      </c>
      <c r="K222" t="s">
        <v>193</v>
      </c>
      <c r="L222">
        <v>6500</v>
      </c>
      <c r="M222">
        <v>16</v>
      </c>
      <c r="N222">
        <v>104000</v>
      </c>
      <c r="O222">
        <v>155.11000000000001</v>
      </c>
      <c r="P222" t="s">
        <v>24</v>
      </c>
      <c r="Q222">
        <f>IF(Table1[[#This Row],[Customer Churn Status]]="yes", 1, "")</f>
        <v>1</v>
      </c>
      <c r="R222" t="s">
        <v>284</v>
      </c>
    </row>
    <row r="223" spans="1:18">
      <c r="A223" t="s">
        <v>324</v>
      </c>
      <c r="B223" t="s">
        <v>325</v>
      </c>
      <c r="C223" s="2">
        <v>45741</v>
      </c>
      <c r="D223">
        <v>33</v>
      </c>
      <c r="E223" t="s">
        <v>75</v>
      </c>
      <c r="F223" t="s">
        <v>20</v>
      </c>
      <c r="G223" t="s">
        <v>21</v>
      </c>
      <c r="H223">
        <v>4</v>
      </c>
      <c r="I223" t="s">
        <v>114</v>
      </c>
      <c r="J223">
        <v>36</v>
      </c>
      <c r="K223" t="s">
        <v>51</v>
      </c>
      <c r="L223">
        <v>9000</v>
      </c>
      <c r="M223">
        <v>9</v>
      </c>
      <c r="N223">
        <v>81000</v>
      </c>
      <c r="O223">
        <v>109.48</v>
      </c>
      <c r="P223" t="s">
        <v>39</v>
      </c>
      <c r="Q223" t="str">
        <f>IF(Table1[[#This Row],[Customer Churn Status]]="yes", 1, "")</f>
        <v/>
      </c>
    </row>
    <row r="224" spans="1:18">
      <c r="A224" t="s">
        <v>324</v>
      </c>
      <c r="B224" t="s">
        <v>325</v>
      </c>
      <c r="C224" s="2">
        <v>45741</v>
      </c>
      <c r="D224">
        <v>33</v>
      </c>
      <c r="E224" t="s">
        <v>75</v>
      </c>
      <c r="F224" t="s">
        <v>29</v>
      </c>
      <c r="G224" t="s">
        <v>21</v>
      </c>
      <c r="H224">
        <v>4</v>
      </c>
      <c r="I224" t="s">
        <v>114</v>
      </c>
      <c r="J224">
        <v>36</v>
      </c>
      <c r="K224" t="s">
        <v>31</v>
      </c>
      <c r="L224">
        <v>5500</v>
      </c>
      <c r="M224">
        <v>8</v>
      </c>
      <c r="N224">
        <v>44000</v>
      </c>
      <c r="O224">
        <v>38.86</v>
      </c>
      <c r="P224" t="s">
        <v>39</v>
      </c>
      <c r="Q224" t="str">
        <f>IF(Table1[[#This Row],[Customer Churn Status]]="yes", 1, "")</f>
        <v/>
      </c>
    </row>
    <row r="225" spans="1:18">
      <c r="A225" t="s">
        <v>326</v>
      </c>
      <c r="B225" t="s">
        <v>327</v>
      </c>
      <c r="C225" s="2">
        <v>45741</v>
      </c>
      <c r="D225">
        <v>54</v>
      </c>
      <c r="E225" t="s">
        <v>113</v>
      </c>
      <c r="F225" t="s">
        <v>36</v>
      </c>
      <c r="G225" t="s">
        <v>30</v>
      </c>
      <c r="H225">
        <v>2</v>
      </c>
      <c r="I225" t="s">
        <v>22</v>
      </c>
      <c r="J225">
        <v>50</v>
      </c>
      <c r="K225" t="s">
        <v>115</v>
      </c>
      <c r="L225">
        <v>25000</v>
      </c>
      <c r="M225">
        <v>9</v>
      </c>
      <c r="N225">
        <v>225000</v>
      </c>
      <c r="O225">
        <v>112.32</v>
      </c>
      <c r="P225" t="s">
        <v>39</v>
      </c>
      <c r="Q225" t="str">
        <f>IF(Table1[[#This Row],[Customer Churn Status]]="yes", 1, "")</f>
        <v/>
      </c>
    </row>
    <row r="226" spans="1:18">
      <c r="A226" t="s">
        <v>326</v>
      </c>
      <c r="B226" t="s">
        <v>327</v>
      </c>
      <c r="C226" s="2">
        <v>45741</v>
      </c>
      <c r="D226">
        <v>54</v>
      </c>
      <c r="E226" t="s">
        <v>113</v>
      </c>
      <c r="F226" t="s">
        <v>20</v>
      </c>
      <c r="G226" t="s">
        <v>30</v>
      </c>
      <c r="H226">
        <v>2</v>
      </c>
      <c r="I226" t="s">
        <v>22</v>
      </c>
      <c r="J226">
        <v>50</v>
      </c>
      <c r="K226" t="s">
        <v>51</v>
      </c>
      <c r="L226">
        <v>9000</v>
      </c>
      <c r="M226">
        <v>18</v>
      </c>
      <c r="N226">
        <v>162000</v>
      </c>
      <c r="O226">
        <v>24.81</v>
      </c>
      <c r="P226" t="s">
        <v>39</v>
      </c>
      <c r="Q226" t="str">
        <f>IF(Table1[[#This Row],[Customer Churn Status]]="yes", 1, "")</f>
        <v/>
      </c>
    </row>
    <row r="227" spans="1:18">
      <c r="A227" t="s">
        <v>328</v>
      </c>
      <c r="B227" t="s">
        <v>329</v>
      </c>
      <c r="C227" s="2">
        <v>45682</v>
      </c>
      <c r="D227">
        <v>66</v>
      </c>
      <c r="E227" t="s">
        <v>152</v>
      </c>
      <c r="F227" t="s">
        <v>36</v>
      </c>
      <c r="G227" t="s">
        <v>21</v>
      </c>
      <c r="H227">
        <v>3</v>
      </c>
      <c r="I227" t="s">
        <v>50</v>
      </c>
      <c r="J227">
        <v>19</v>
      </c>
      <c r="K227" t="s">
        <v>57</v>
      </c>
      <c r="L227">
        <v>150000</v>
      </c>
      <c r="M227">
        <v>16</v>
      </c>
      <c r="N227">
        <v>2400000</v>
      </c>
      <c r="O227">
        <v>131.37</v>
      </c>
      <c r="P227" t="s">
        <v>39</v>
      </c>
      <c r="Q227" t="str">
        <f>IF(Table1[[#This Row],[Customer Churn Status]]="yes", 1, "")</f>
        <v/>
      </c>
    </row>
    <row r="228" spans="1:18">
      <c r="A228" t="s">
        <v>330</v>
      </c>
      <c r="B228" t="s">
        <v>331</v>
      </c>
      <c r="C228" s="2">
        <v>45741</v>
      </c>
      <c r="D228">
        <v>41</v>
      </c>
      <c r="E228" t="s">
        <v>86</v>
      </c>
      <c r="F228" t="s">
        <v>20</v>
      </c>
      <c r="G228" t="s">
        <v>30</v>
      </c>
      <c r="H228">
        <v>2</v>
      </c>
      <c r="I228" t="s">
        <v>22</v>
      </c>
      <c r="J228">
        <v>60</v>
      </c>
      <c r="K228" t="s">
        <v>46</v>
      </c>
      <c r="L228">
        <v>4500</v>
      </c>
      <c r="M228">
        <v>2</v>
      </c>
      <c r="N228">
        <v>9000</v>
      </c>
      <c r="O228">
        <v>127.77</v>
      </c>
      <c r="P228" t="s">
        <v>24</v>
      </c>
      <c r="Q228">
        <f>IF(Table1[[#This Row],[Customer Churn Status]]="yes", 1, "")</f>
        <v>1</v>
      </c>
      <c r="R228" t="s">
        <v>284</v>
      </c>
    </row>
    <row r="229" spans="1:18">
      <c r="A229" t="s">
        <v>330</v>
      </c>
      <c r="B229" t="s">
        <v>331</v>
      </c>
      <c r="C229" s="2">
        <v>45741</v>
      </c>
      <c r="D229">
        <v>41</v>
      </c>
      <c r="E229" t="s">
        <v>86</v>
      </c>
      <c r="F229" t="s">
        <v>41</v>
      </c>
      <c r="G229" t="s">
        <v>30</v>
      </c>
      <c r="H229">
        <v>2</v>
      </c>
      <c r="I229" t="s">
        <v>22</v>
      </c>
      <c r="J229">
        <v>60</v>
      </c>
      <c r="K229" t="s">
        <v>42</v>
      </c>
      <c r="L229">
        <v>9000</v>
      </c>
      <c r="M229">
        <v>16</v>
      </c>
      <c r="N229">
        <v>144000</v>
      </c>
      <c r="O229">
        <v>82.95</v>
      </c>
      <c r="P229" t="s">
        <v>24</v>
      </c>
      <c r="Q229">
        <f>IF(Table1[[#This Row],[Customer Churn Status]]="yes", 1, "")</f>
        <v>1</v>
      </c>
      <c r="R229" t="s">
        <v>284</v>
      </c>
    </row>
    <row r="230" spans="1:18">
      <c r="A230" t="s">
        <v>330</v>
      </c>
      <c r="B230" t="s">
        <v>331</v>
      </c>
      <c r="C230" s="2">
        <v>45741</v>
      </c>
      <c r="D230">
        <v>41</v>
      </c>
      <c r="E230" t="s">
        <v>86</v>
      </c>
      <c r="F230" t="s">
        <v>36</v>
      </c>
      <c r="G230" t="s">
        <v>30</v>
      </c>
      <c r="H230">
        <v>2</v>
      </c>
      <c r="I230" t="s">
        <v>22</v>
      </c>
      <c r="J230">
        <v>60</v>
      </c>
      <c r="K230" t="s">
        <v>38</v>
      </c>
      <c r="L230">
        <v>20000</v>
      </c>
      <c r="M230">
        <v>5</v>
      </c>
      <c r="N230">
        <v>100000</v>
      </c>
      <c r="O230">
        <v>136.4</v>
      </c>
      <c r="P230" t="s">
        <v>24</v>
      </c>
      <c r="Q230">
        <f>IF(Table1[[#This Row],[Customer Churn Status]]="yes", 1, "")</f>
        <v>1</v>
      </c>
      <c r="R230" t="s">
        <v>284</v>
      </c>
    </row>
    <row r="231" spans="1:18">
      <c r="A231" t="s">
        <v>332</v>
      </c>
      <c r="B231" t="s">
        <v>333</v>
      </c>
      <c r="C231" s="2">
        <v>45713</v>
      </c>
      <c r="D231">
        <v>36</v>
      </c>
      <c r="E231" t="s">
        <v>110</v>
      </c>
      <c r="F231" t="s">
        <v>41</v>
      </c>
      <c r="G231" t="s">
        <v>30</v>
      </c>
      <c r="H231">
        <v>3</v>
      </c>
      <c r="I231" t="s">
        <v>50</v>
      </c>
      <c r="J231">
        <v>31</v>
      </c>
      <c r="K231" t="s">
        <v>62</v>
      </c>
      <c r="L231">
        <v>24000</v>
      </c>
      <c r="M231">
        <v>2</v>
      </c>
      <c r="N231">
        <v>48000</v>
      </c>
      <c r="O231">
        <v>147.87</v>
      </c>
      <c r="P231" t="s">
        <v>39</v>
      </c>
      <c r="Q231" t="str">
        <f>IF(Table1[[#This Row],[Customer Churn Status]]="yes", 1, "")</f>
        <v/>
      </c>
    </row>
    <row r="232" spans="1:18">
      <c r="A232" t="s">
        <v>332</v>
      </c>
      <c r="B232" t="s">
        <v>333</v>
      </c>
      <c r="C232" s="2">
        <v>45713</v>
      </c>
      <c r="D232">
        <v>36</v>
      </c>
      <c r="E232" t="s">
        <v>110</v>
      </c>
      <c r="F232" t="s">
        <v>29</v>
      </c>
      <c r="G232" t="s">
        <v>30</v>
      </c>
      <c r="H232">
        <v>3</v>
      </c>
      <c r="I232" t="s">
        <v>50</v>
      </c>
      <c r="J232">
        <v>31</v>
      </c>
      <c r="K232" t="s">
        <v>164</v>
      </c>
      <c r="L232">
        <v>600</v>
      </c>
      <c r="M232">
        <v>6</v>
      </c>
      <c r="N232">
        <v>3600</v>
      </c>
      <c r="O232">
        <v>83.87</v>
      </c>
      <c r="P232" t="s">
        <v>39</v>
      </c>
      <c r="Q232" t="str">
        <f>IF(Table1[[#This Row],[Customer Churn Status]]="yes", 1, "")</f>
        <v/>
      </c>
    </row>
    <row r="233" spans="1:18">
      <c r="A233" t="s">
        <v>332</v>
      </c>
      <c r="B233" t="s">
        <v>333</v>
      </c>
      <c r="C233" s="2">
        <v>45713</v>
      </c>
      <c r="D233">
        <v>36</v>
      </c>
      <c r="E233" t="s">
        <v>110</v>
      </c>
      <c r="F233" t="s">
        <v>36</v>
      </c>
      <c r="G233" t="s">
        <v>30</v>
      </c>
      <c r="H233">
        <v>3</v>
      </c>
      <c r="I233" t="s">
        <v>50</v>
      </c>
      <c r="J233">
        <v>31</v>
      </c>
      <c r="K233" t="s">
        <v>42</v>
      </c>
      <c r="L233">
        <v>9000</v>
      </c>
      <c r="M233">
        <v>13</v>
      </c>
      <c r="N233">
        <v>117000</v>
      </c>
      <c r="O233">
        <v>199.44</v>
      </c>
      <c r="P233" t="s">
        <v>39</v>
      </c>
      <c r="Q233" t="str">
        <f>IF(Table1[[#This Row],[Customer Churn Status]]="yes", 1, "")</f>
        <v/>
      </c>
    </row>
    <row r="234" spans="1:18">
      <c r="A234" t="s">
        <v>334</v>
      </c>
      <c r="B234" t="s">
        <v>335</v>
      </c>
      <c r="C234" s="2">
        <v>45741</v>
      </c>
      <c r="D234">
        <v>39</v>
      </c>
      <c r="E234" t="s">
        <v>101</v>
      </c>
      <c r="F234" t="s">
        <v>36</v>
      </c>
      <c r="G234" t="s">
        <v>21</v>
      </c>
      <c r="H234">
        <v>5</v>
      </c>
      <c r="I234" t="s">
        <v>55</v>
      </c>
      <c r="J234">
        <v>1</v>
      </c>
      <c r="K234" t="s">
        <v>57</v>
      </c>
      <c r="L234">
        <v>150000</v>
      </c>
      <c r="M234">
        <v>5</v>
      </c>
      <c r="N234">
        <v>750000</v>
      </c>
      <c r="O234">
        <v>177.91</v>
      </c>
      <c r="P234" t="s">
        <v>39</v>
      </c>
      <c r="Q234" t="str">
        <f>IF(Table1[[#This Row],[Customer Churn Status]]="yes", 1, "")</f>
        <v/>
      </c>
    </row>
    <row r="235" spans="1:18">
      <c r="A235" t="s">
        <v>334</v>
      </c>
      <c r="B235" t="s">
        <v>335</v>
      </c>
      <c r="C235" s="2">
        <v>45741</v>
      </c>
      <c r="D235">
        <v>39</v>
      </c>
      <c r="E235" t="s">
        <v>101</v>
      </c>
      <c r="F235" t="s">
        <v>20</v>
      </c>
      <c r="G235" t="s">
        <v>21</v>
      </c>
      <c r="H235">
        <v>5</v>
      </c>
      <c r="I235" t="s">
        <v>55</v>
      </c>
      <c r="J235">
        <v>1</v>
      </c>
      <c r="K235" t="s">
        <v>23</v>
      </c>
      <c r="L235">
        <v>35000</v>
      </c>
      <c r="M235">
        <v>4</v>
      </c>
      <c r="N235">
        <v>140000</v>
      </c>
      <c r="O235">
        <v>54.93</v>
      </c>
      <c r="P235" t="s">
        <v>39</v>
      </c>
      <c r="Q235" t="str">
        <f>IF(Table1[[#This Row],[Customer Churn Status]]="yes", 1, "")</f>
        <v/>
      </c>
    </row>
    <row r="236" spans="1:18">
      <c r="A236" t="s">
        <v>336</v>
      </c>
      <c r="B236" t="s">
        <v>337</v>
      </c>
      <c r="C236" s="2">
        <v>45713</v>
      </c>
      <c r="D236">
        <v>36</v>
      </c>
      <c r="E236" t="s">
        <v>35</v>
      </c>
      <c r="F236" t="s">
        <v>20</v>
      </c>
      <c r="G236" t="s">
        <v>30</v>
      </c>
      <c r="H236">
        <v>1</v>
      </c>
      <c r="I236" t="s">
        <v>37</v>
      </c>
      <c r="J236">
        <v>46</v>
      </c>
      <c r="K236" t="s">
        <v>23</v>
      </c>
      <c r="L236">
        <v>35000</v>
      </c>
      <c r="M236">
        <v>17</v>
      </c>
      <c r="N236">
        <v>595000</v>
      </c>
      <c r="O236">
        <v>165.48</v>
      </c>
      <c r="P236" t="s">
        <v>39</v>
      </c>
      <c r="Q236" t="str">
        <f>IF(Table1[[#This Row],[Customer Churn Status]]="yes", 1, "")</f>
        <v/>
      </c>
    </row>
    <row r="237" spans="1:18">
      <c r="A237" t="s">
        <v>336</v>
      </c>
      <c r="B237" t="s">
        <v>337</v>
      </c>
      <c r="C237" s="2">
        <v>45713</v>
      </c>
      <c r="D237">
        <v>36</v>
      </c>
      <c r="E237" t="s">
        <v>35</v>
      </c>
      <c r="F237" t="s">
        <v>41</v>
      </c>
      <c r="G237" t="s">
        <v>30</v>
      </c>
      <c r="H237">
        <v>1</v>
      </c>
      <c r="I237" t="s">
        <v>37</v>
      </c>
      <c r="J237">
        <v>46</v>
      </c>
      <c r="K237" t="s">
        <v>65</v>
      </c>
      <c r="L237">
        <v>30000</v>
      </c>
      <c r="M237">
        <v>4</v>
      </c>
      <c r="N237">
        <v>120000</v>
      </c>
      <c r="O237">
        <v>17.8</v>
      </c>
      <c r="P237" t="s">
        <v>39</v>
      </c>
      <c r="Q237" t="str">
        <f>IF(Table1[[#This Row],[Customer Churn Status]]="yes", 1, "")</f>
        <v/>
      </c>
    </row>
    <row r="238" spans="1:18">
      <c r="A238" t="s">
        <v>338</v>
      </c>
      <c r="B238" t="s">
        <v>339</v>
      </c>
      <c r="C238" s="2">
        <v>45713</v>
      </c>
      <c r="D238">
        <v>33</v>
      </c>
      <c r="E238" t="s">
        <v>213</v>
      </c>
      <c r="F238" t="s">
        <v>36</v>
      </c>
      <c r="G238" t="s">
        <v>30</v>
      </c>
      <c r="H238">
        <v>1</v>
      </c>
      <c r="I238" t="s">
        <v>37</v>
      </c>
      <c r="J238">
        <v>60</v>
      </c>
      <c r="K238" t="s">
        <v>62</v>
      </c>
      <c r="L238">
        <v>24000</v>
      </c>
      <c r="M238">
        <v>19</v>
      </c>
      <c r="N238">
        <v>456000</v>
      </c>
      <c r="O238">
        <v>116.7</v>
      </c>
      <c r="P238" t="s">
        <v>24</v>
      </c>
      <c r="Q238">
        <f>IF(Table1[[#This Row],[Customer Churn Status]]="yes", 1, "")</f>
        <v>1</v>
      </c>
      <c r="R238" t="s">
        <v>265</v>
      </c>
    </row>
    <row r="239" spans="1:18">
      <c r="A239" t="s">
        <v>338</v>
      </c>
      <c r="B239" t="s">
        <v>339</v>
      </c>
      <c r="C239" s="2">
        <v>45713</v>
      </c>
      <c r="D239">
        <v>33</v>
      </c>
      <c r="E239" t="s">
        <v>213</v>
      </c>
      <c r="F239" t="s">
        <v>20</v>
      </c>
      <c r="G239" t="s">
        <v>30</v>
      </c>
      <c r="H239">
        <v>1</v>
      </c>
      <c r="I239" t="s">
        <v>37</v>
      </c>
      <c r="J239">
        <v>60</v>
      </c>
      <c r="K239" t="s">
        <v>58</v>
      </c>
      <c r="L239">
        <v>16000</v>
      </c>
      <c r="M239">
        <v>12</v>
      </c>
      <c r="N239">
        <v>192000</v>
      </c>
      <c r="O239">
        <v>52.68</v>
      </c>
      <c r="P239" t="s">
        <v>24</v>
      </c>
      <c r="Q239">
        <f>IF(Table1[[#This Row],[Customer Churn Status]]="yes", 1, "")</f>
        <v>1</v>
      </c>
      <c r="R239" t="s">
        <v>265</v>
      </c>
    </row>
    <row r="240" spans="1:18">
      <c r="A240" t="s">
        <v>340</v>
      </c>
      <c r="B240" t="s">
        <v>341</v>
      </c>
      <c r="C240" s="2">
        <v>45713</v>
      </c>
      <c r="D240">
        <v>23</v>
      </c>
      <c r="E240" t="s">
        <v>176</v>
      </c>
      <c r="F240" t="s">
        <v>36</v>
      </c>
      <c r="G240" t="s">
        <v>30</v>
      </c>
      <c r="H240">
        <v>4</v>
      </c>
      <c r="I240" t="s">
        <v>114</v>
      </c>
      <c r="J240">
        <v>20</v>
      </c>
      <c r="K240" t="s">
        <v>62</v>
      </c>
      <c r="L240">
        <v>24000</v>
      </c>
      <c r="M240">
        <v>8</v>
      </c>
      <c r="N240">
        <v>192000</v>
      </c>
      <c r="O240">
        <v>73.83</v>
      </c>
      <c r="P240" t="s">
        <v>39</v>
      </c>
      <c r="Q240" t="str">
        <f>IF(Table1[[#This Row],[Customer Churn Status]]="yes", 1, "")</f>
        <v/>
      </c>
    </row>
    <row r="241" spans="1:17">
      <c r="A241" t="s">
        <v>340</v>
      </c>
      <c r="B241" t="s">
        <v>341</v>
      </c>
      <c r="C241" s="2">
        <v>45713</v>
      </c>
      <c r="D241">
        <v>23</v>
      </c>
      <c r="E241" t="s">
        <v>176</v>
      </c>
      <c r="F241" t="s">
        <v>29</v>
      </c>
      <c r="G241" t="s">
        <v>30</v>
      </c>
      <c r="H241">
        <v>4</v>
      </c>
      <c r="I241" t="s">
        <v>114</v>
      </c>
      <c r="J241">
        <v>20</v>
      </c>
      <c r="K241" t="s">
        <v>72</v>
      </c>
      <c r="L241">
        <v>350</v>
      </c>
      <c r="M241">
        <v>16</v>
      </c>
      <c r="N241">
        <v>5600</v>
      </c>
      <c r="O241">
        <v>191.49</v>
      </c>
      <c r="P241" t="s">
        <v>39</v>
      </c>
      <c r="Q241" t="str">
        <f>IF(Table1[[#This Row],[Customer Churn Status]]="yes", 1, "")</f>
        <v/>
      </c>
    </row>
    <row r="242" spans="1:17">
      <c r="A242" t="s">
        <v>340</v>
      </c>
      <c r="B242" t="s">
        <v>341</v>
      </c>
      <c r="C242" s="2">
        <v>45713</v>
      </c>
      <c r="D242">
        <v>23</v>
      </c>
      <c r="E242" t="s">
        <v>176</v>
      </c>
      <c r="F242" t="s">
        <v>41</v>
      </c>
      <c r="G242" t="s">
        <v>30</v>
      </c>
      <c r="H242">
        <v>4</v>
      </c>
      <c r="I242" t="s">
        <v>114</v>
      </c>
      <c r="J242">
        <v>20</v>
      </c>
      <c r="K242" t="s">
        <v>38</v>
      </c>
      <c r="L242">
        <v>20000</v>
      </c>
      <c r="M242">
        <v>20</v>
      </c>
      <c r="N242">
        <v>400000</v>
      </c>
      <c r="O242">
        <v>91.27</v>
      </c>
      <c r="P242" t="s">
        <v>39</v>
      </c>
      <c r="Q242" t="str">
        <f>IF(Table1[[#This Row],[Customer Churn Status]]="yes", 1, "")</f>
        <v/>
      </c>
    </row>
    <row r="243" spans="1:17">
      <c r="A243" t="s">
        <v>342</v>
      </c>
      <c r="B243" t="s">
        <v>343</v>
      </c>
      <c r="C243" s="2">
        <v>45713</v>
      </c>
      <c r="D243">
        <v>69</v>
      </c>
      <c r="E243" t="s">
        <v>213</v>
      </c>
      <c r="F243" t="s">
        <v>29</v>
      </c>
      <c r="G243" t="s">
        <v>21</v>
      </c>
      <c r="H243">
        <v>5</v>
      </c>
      <c r="I243" t="s">
        <v>55</v>
      </c>
      <c r="J243">
        <v>49</v>
      </c>
      <c r="K243" t="s">
        <v>193</v>
      </c>
      <c r="L243">
        <v>6500</v>
      </c>
      <c r="M243">
        <v>3</v>
      </c>
      <c r="N243">
        <v>19500</v>
      </c>
      <c r="O243">
        <v>140.9</v>
      </c>
      <c r="P243" t="s">
        <v>39</v>
      </c>
      <c r="Q243" t="str">
        <f>IF(Table1[[#This Row],[Customer Churn Status]]="yes", 1, "")</f>
        <v/>
      </c>
    </row>
    <row r="244" spans="1:17">
      <c r="A244" t="s">
        <v>344</v>
      </c>
      <c r="B244" t="s">
        <v>345</v>
      </c>
      <c r="C244" s="2">
        <v>45713</v>
      </c>
      <c r="D244">
        <v>23</v>
      </c>
      <c r="E244" t="s">
        <v>189</v>
      </c>
      <c r="F244" t="s">
        <v>29</v>
      </c>
      <c r="G244" t="s">
        <v>21</v>
      </c>
      <c r="H244">
        <v>2</v>
      </c>
      <c r="I244" t="s">
        <v>22</v>
      </c>
      <c r="J244">
        <v>37</v>
      </c>
      <c r="K244" t="s">
        <v>31</v>
      </c>
      <c r="L244">
        <v>5500</v>
      </c>
      <c r="M244">
        <v>17</v>
      </c>
      <c r="N244">
        <v>93500</v>
      </c>
      <c r="O244">
        <v>18.64</v>
      </c>
      <c r="P244" t="s">
        <v>39</v>
      </c>
      <c r="Q244" t="str">
        <f>IF(Table1[[#This Row],[Customer Churn Status]]="yes", 1, "")</f>
        <v/>
      </c>
    </row>
    <row r="245" spans="1:17">
      <c r="A245" t="s">
        <v>344</v>
      </c>
      <c r="B245" t="s">
        <v>345</v>
      </c>
      <c r="C245" s="2">
        <v>45713</v>
      </c>
      <c r="D245">
        <v>23</v>
      </c>
      <c r="E245" t="s">
        <v>189</v>
      </c>
      <c r="F245" t="s">
        <v>41</v>
      </c>
      <c r="G245" t="s">
        <v>21</v>
      </c>
      <c r="H245">
        <v>2</v>
      </c>
      <c r="I245" t="s">
        <v>22</v>
      </c>
      <c r="J245">
        <v>37</v>
      </c>
      <c r="K245" t="s">
        <v>71</v>
      </c>
      <c r="L245">
        <v>14500</v>
      </c>
      <c r="M245">
        <v>15</v>
      </c>
      <c r="N245">
        <v>217500</v>
      </c>
      <c r="O245">
        <v>161.83000000000001</v>
      </c>
      <c r="P245" t="s">
        <v>39</v>
      </c>
      <c r="Q245" t="str">
        <f>IF(Table1[[#This Row],[Customer Churn Status]]="yes", 1, "")</f>
        <v/>
      </c>
    </row>
    <row r="246" spans="1:17">
      <c r="A246" t="s">
        <v>344</v>
      </c>
      <c r="B246" t="s">
        <v>345</v>
      </c>
      <c r="C246" s="2">
        <v>45713</v>
      </c>
      <c r="D246">
        <v>23</v>
      </c>
      <c r="E246" t="s">
        <v>189</v>
      </c>
      <c r="F246" t="s">
        <v>36</v>
      </c>
      <c r="G246" t="s">
        <v>21</v>
      </c>
      <c r="H246">
        <v>2</v>
      </c>
      <c r="I246" t="s">
        <v>22</v>
      </c>
      <c r="J246">
        <v>37</v>
      </c>
      <c r="K246" t="s">
        <v>65</v>
      </c>
      <c r="L246">
        <v>30000</v>
      </c>
      <c r="M246">
        <v>15</v>
      </c>
      <c r="N246">
        <v>450000</v>
      </c>
      <c r="O246">
        <v>102.89</v>
      </c>
      <c r="P246" t="s">
        <v>39</v>
      </c>
      <c r="Q246" t="str">
        <f>IF(Table1[[#This Row],[Customer Churn Status]]="yes", 1, "")</f>
        <v/>
      </c>
    </row>
    <row r="247" spans="1:17">
      <c r="A247" t="s">
        <v>346</v>
      </c>
      <c r="B247" t="s">
        <v>347</v>
      </c>
      <c r="C247" s="2">
        <v>45741</v>
      </c>
      <c r="D247">
        <v>75</v>
      </c>
      <c r="E247" t="s">
        <v>149</v>
      </c>
      <c r="F247" t="s">
        <v>41</v>
      </c>
      <c r="G247" t="s">
        <v>21</v>
      </c>
      <c r="H247">
        <v>1</v>
      </c>
      <c r="I247" t="s">
        <v>37</v>
      </c>
      <c r="J247">
        <v>26</v>
      </c>
      <c r="K247" t="s">
        <v>65</v>
      </c>
      <c r="L247">
        <v>30000</v>
      </c>
      <c r="M247">
        <v>18</v>
      </c>
      <c r="N247">
        <v>540000</v>
      </c>
      <c r="O247">
        <v>140.22999999999999</v>
      </c>
      <c r="P247" t="s">
        <v>39</v>
      </c>
      <c r="Q247" t="str">
        <f>IF(Table1[[#This Row],[Customer Churn Status]]="yes", 1, "")</f>
        <v/>
      </c>
    </row>
    <row r="248" spans="1:17">
      <c r="A248" t="s">
        <v>346</v>
      </c>
      <c r="B248" t="s">
        <v>347</v>
      </c>
      <c r="C248" s="2">
        <v>45741</v>
      </c>
      <c r="D248">
        <v>75</v>
      </c>
      <c r="E248" t="s">
        <v>149</v>
      </c>
      <c r="F248" t="s">
        <v>29</v>
      </c>
      <c r="G248" t="s">
        <v>21</v>
      </c>
      <c r="H248">
        <v>1</v>
      </c>
      <c r="I248" t="s">
        <v>37</v>
      </c>
      <c r="J248">
        <v>26</v>
      </c>
      <c r="K248" t="s">
        <v>102</v>
      </c>
      <c r="L248">
        <v>900</v>
      </c>
      <c r="M248">
        <v>3</v>
      </c>
      <c r="N248">
        <v>2700</v>
      </c>
      <c r="O248">
        <v>186.95</v>
      </c>
      <c r="P248" t="s">
        <v>39</v>
      </c>
      <c r="Q248" t="str">
        <f>IF(Table1[[#This Row],[Customer Churn Status]]="yes", 1, "")</f>
        <v/>
      </c>
    </row>
    <row r="249" spans="1:17">
      <c r="A249" t="s">
        <v>346</v>
      </c>
      <c r="B249" t="s">
        <v>347</v>
      </c>
      <c r="C249" s="2">
        <v>45741</v>
      </c>
      <c r="D249">
        <v>75</v>
      </c>
      <c r="E249" t="s">
        <v>149</v>
      </c>
      <c r="F249" t="s">
        <v>29</v>
      </c>
      <c r="G249" t="s">
        <v>21</v>
      </c>
      <c r="H249">
        <v>1</v>
      </c>
      <c r="I249" t="s">
        <v>37</v>
      </c>
      <c r="J249">
        <v>26</v>
      </c>
      <c r="K249" t="s">
        <v>23</v>
      </c>
      <c r="L249">
        <v>35000</v>
      </c>
      <c r="M249">
        <v>14</v>
      </c>
      <c r="N249">
        <v>490000</v>
      </c>
      <c r="O249">
        <v>6.83</v>
      </c>
      <c r="P249" t="s">
        <v>39</v>
      </c>
      <c r="Q249" t="str">
        <f>IF(Table1[[#This Row],[Customer Churn Status]]="yes", 1, "")</f>
        <v/>
      </c>
    </row>
    <row r="250" spans="1:17">
      <c r="A250" t="s">
        <v>348</v>
      </c>
      <c r="B250" t="s">
        <v>349</v>
      </c>
      <c r="C250" s="2">
        <v>45713</v>
      </c>
      <c r="D250">
        <v>33</v>
      </c>
      <c r="E250" t="s">
        <v>110</v>
      </c>
      <c r="F250" t="s">
        <v>29</v>
      </c>
      <c r="G250" t="s">
        <v>30</v>
      </c>
      <c r="H250">
        <v>4</v>
      </c>
      <c r="I250" t="s">
        <v>114</v>
      </c>
      <c r="J250">
        <v>58</v>
      </c>
      <c r="K250" t="s">
        <v>193</v>
      </c>
      <c r="L250">
        <v>6500</v>
      </c>
      <c r="M250">
        <v>12</v>
      </c>
      <c r="N250">
        <v>78000</v>
      </c>
      <c r="O250">
        <v>27.03</v>
      </c>
      <c r="P250" t="s">
        <v>39</v>
      </c>
      <c r="Q250" t="str">
        <f>IF(Table1[[#This Row],[Customer Churn Status]]="yes", 1, "")</f>
        <v/>
      </c>
    </row>
    <row r="251" spans="1:17">
      <c r="A251" t="s">
        <v>348</v>
      </c>
      <c r="B251" t="s">
        <v>349</v>
      </c>
      <c r="C251" s="2">
        <v>45713</v>
      </c>
      <c r="D251">
        <v>33</v>
      </c>
      <c r="E251" t="s">
        <v>110</v>
      </c>
      <c r="F251" t="s">
        <v>41</v>
      </c>
      <c r="G251" t="s">
        <v>30</v>
      </c>
      <c r="H251">
        <v>4</v>
      </c>
      <c r="I251" t="s">
        <v>114</v>
      </c>
      <c r="J251">
        <v>58</v>
      </c>
      <c r="K251" t="s">
        <v>42</v>
      </c>
      <c r="L251">
        <v>9000</v>
      </c>
      <c r="M251">
        <v>18</v>
      </c>
      <c r="N251">
        <v>162000</v>
      </c>
      <c r="O251">
        <v>36.11</v>
      </c>
      <c r="P251" t="s">
        <v>39</v>
      </c>
      <c r="Q251" t="str">
        <f>IF(Table1[[#This Row],[Customer Churn Status]]="yes", 1, "")</f>
        <v/>
      </c>
    </row>
    <row r="252" spans="1:17">
      <c r="A252" t="s">
        <v>350</v>
      </c>
      <c r="B252" t="s">
        <v>351</v>
      </c>
      <c r="C252" s="2">
        <v>45682</v>
      </c>
      <c r="D252">
        <v>32</v>
      </c>
      <c r="E252" t="s">
        <v>113</v>
      </c>
      <c r="F252" t="s">
        <v>29</v>
      </c>
      <c r="G252" t="s">
        <v>21</v>
      </c>
      <c r="H252">
        <v>3</v>
      </c>
      <c r="I252" t="s">
        <v>50</v>
      </c>
      <c r="J252">
        <v>49</v>
      </c>
      <c r="K252" t="s">
        <v>72</v>
      </c>
      <c r="L252">
        <v>350</v>
      </c>
      <c r="M252">
        <v>12</v>
      </c>
      <c r="N252">
        <v>4200</v>
      </c>
      <c r="O252">
        <v>49.88</v>
      </c>
      <c r="P252" t="s">
        <v>39</v>
      </c>
      <c r="Q252" t="str">
        <f>IF(Table1[[#This Row],[Customer Churn Status]]="yes", 1, "")</f>
        <v/>
      </c>
    </row>
    <row r="253" spans="1:17">
      <c r="A253" t="s">
        <v>350</v>
      </c>
      <c r="B253" t="s">
        <v>351</v>
      </c>
      <c r="C253" s="2">
        <v>45682</v>
      </c>
      <c r="D253">
        <v>32</v>
      </c>
      <c r="E253" t="s">
        <v>113</v>
      </c>
      <c r="F253" t="s">
        <v>36</v>
      </c>
      <c r="G253" t="s">
        <v>21</v>
      </c>
      <c r="H253">
        <v>3</v>
      </c>
      <c r="I253" t="s">
        <v>50</v>
      </c>
      <c r="J253">
        <v>49</v>
      </c>
      <c r="K253" t="s">
        <v>65</v>
      </c>
      <c r="L253">
        <v>30000</v>
      </c>
      <c r="M253">
        <v>4</v>
      </c>
      <c r="N253">
        <v>120000</v>
      </c>
      <c r="O253">
        <v>55.49</v>
      </c>
      <c r="P253" t="s">
        <v>39</v>
      </c>
      <c r="Q253" t="str">
        <f>IF(Table1[[#This Row],[Customer Churn Status]]="yes", 1, "")</f>
        <v/>
      </c>
    </row>
    <row r="254" spans="1:17">
      <c r="A254" t="s">
        <v>350</v>
      </c>
      <c r="B254" t="s">
        <v>351</v>
      </c>
      <c r="C254" s="2">
        <v>45682</v>
      </c>
      <c r="D254">
        <v>32</v>
      </c>
      <c r="E254" t="s">
        <v>113</v>
      </c>
      <c r="F254" t="s">
        <v>20</v>
      </c>
      <c r="G254" t="s">
        <v>21</v>
      </c>
      <c r="H254">
        <v>3</v>
      </c>
      <c r="I254" t="s">
        <v>50</v>
      </c>
      <c r="J254">
        <v>49</v>
      </c>
      <c r="K254" t="s">
        <v>58</v>
      </c>
      <c r="L254">
        <v>16000</v>
      </c>
      <c r="M254">
        <v>14</v>
      </c>
      <c r="N254">
        <v>224000</v>
      </c>
      <c r="O254">
        <v>161.99</v>
      </c>
      <c r="P254" t="s">
        <v>39</v>
      </c>
      <c r="Q254" t="str">
        <f>IF(Table1[[#This Row],[Customer Churn Status]]="yes", 1, "")</f>
        <v/>
      </c>
    </row>
    <row r="255" spans="1:17">
      <c r="A255" t="s">
        <v>352</v>
      </c>
      <c r="B255" t="s">
        <v>353</v>
      </c>
      <c r="C255" s="2">
        <v>45682</v>
      </c>
      <c r="D255">
        <v>46</v>
      </c>
      <c r="E255" t="s">
        <v>79</v>
      </c>
      <c r="F255" t="s">
        <v>41</v>
      </c>
      <c r="G255" t="s">
        <v>21</v>
      </c>
      <c r="H255">
        <v>4</v>
      </c>
      <c r="I255" t="s">
        <v>114</v>
      </c>
      <c r="J255">
        <v>7</v>
      </c>
      <c r="K255" t="s">
        <v>71</v>
      </c>
      <c r="L255">
        <v>14500</v>
      </c>
      <c r="M255">
        <v>18</v>
      </c>
      <c r="N255">
        <v>261000</v>
      </c>
      <c r="O255">
        <v>88.07</v>
      </c>
      <c r="P255" t="s">
        <v>39</v>
      </c>
      <c r="Q255" t="str">
        <f>IF(Table1[[#This Row],[Customer Churn Status]]="yes", 1, "")</f>
        <v/>
      </c>
    </row>
    <row r="256" spans="1:17">
      <c r="A256" t="s">
        <v>352</v>
      </c>
      <c r="B256" t="s">
        <v>353</v>
      </c>
      <c r="C256" s="2">
        <v>45682</v>
      </c>
      <c r="D256">
        <v>46</v>
      </c>
      <c r="E256" t="s">
        <v>79</v>
      </c>
      <c r="F256" t="s">
        <v>29</v>
      </c>
      <c r="G256" t="s">
        <v>21</v>
      </c>
      <c r="H256">
        <v>4</v>
      </c>
      <c r="I256" t="s">
        <v>114</v>
      </c>
      <c r="J256">
        <v>7</v>
      </c>
      <c r="K256" t="s">
        <v>72</v>
      </c>
      <c r="L256">
        <v>350</v>
      </c>
      <c r="M256">
        <v>2</v>
      </c>
      <c r="N256">
        <v>700</v>
      </c>
      <c r="O256">
        <v>151</v>
      </c>
      <c r="P256" t="s">
        <v>39</v>
      </c>
      <c r="Q256" t="str">
        <f>IF(Table1[[#This Row],[Customer Churn Status]]="yes", 1, "")</f>
        <v/>
      </c>
    </row>
    <row r="257" spans="1:18">
      <c r="A257" t="s">
        <v>352</v>
      </c>
      <c r="B257" t="s">
        <v>353</v>
      </c>
      <c r="C257" s="2">
        <v>45682</v>
      </c>
      <c r="D257">
        <v>46</v>
      </c>
      <c r="E257" t="s">
        <v>79</v>
      </c>
      <c r="F257" t="s">
        <v>36</v>
      </c>
      <c r="G257" t="s">
        <v>21</v>
      </c>
      <c r="H257">
        <v>4</v>
      </c>
      <c r="I257" t="s">
        <v>114</v>
      </c>
      <c r="J257">
        <v>7</v>
      </c>
      <c r="K257" t="s">
        <v>65</v>
      </c>
      <c r="L257">
        <v>30000</v>
      </c>
      <c r="M257">
        <v>10</v>
      </c>
      <c r="N257">
        <v>300000</v>
      </c>
      <c r="O257">
        <v>101.03</v>
      </c>
      <c r="P257" t="s">
        <v>39</v>
      </c>
      <c r="Q257" t="str">
        <f>IF(Table1[[#This Row],[Customer Churn Status]]="yes", 1, "")</f>
        <v/>
      </c>
    </row>
    <row r="258" spans="1:18">
      <c r="A258" t="s">
        <v>354</v>
      </c>
      <c r="B258" t="s">
        <v>355</v>
      </c>
      <c r="C258" s="2">
        <v>45713</v>
      </c>
      <c r="D258">
        <v>56</v>
      </c>
      <c r="E258" t="s">
        <v>258</v>
      </c>
      <c r="F258" t="s">
        <v>41</v>
      </c>
      <c r="G258" t="s">
        <v>21</v>
      </c>
      <c r="H258">
        <v>5</v>
      </c>
      <c r="I258" t="s">
        <v>55</v>
      </c>
      <c r="J258">
        <v>20</v>
      </c>
      <c r="K258" t="s">
        <v>62</v>
      </c>
      <c r="L258">
        <v>24000</v>
      </c>
      <c r="M258">
        <v>6</v>
      </c>
      <c r="N258">
        <v>144000</v>
      </c>
      <c r="O258">
        <v>176</v>
      </c>
      <c r="P258" t="s">
        <v>24</v>
      </c>
      <c r="Q258">
        <f>IF(Table1[[#This Row],[Customer Churn Status]]="yes", 1, "")</f>
        <v>1</v>
      </c>
      <c r="R258" t="s">
        <v>96</v>
      </c>
    </row>
    <row r="259" spans="1:18">
      <c r="A259" t="s">
        <v>354</v>
      </c>
      <c r="B259" t="s">
        <v>355</v>
      </c>
      <c r="C259" s="2">
        <v>45713</v>
      </c>
      <c r="D259">
        <v>56</v>
      </c>
      <c r="E259" t="s">
        <v>258</v>
      </c>
      <c r="F259" t="s">
        <v>36</v>
      </c>
      <c r="G259" t="s">
        <v>21</v>
      </c>
      <c r="H259">
        <v>5</v>
      </c>
      <c r="I259" t="s">
        <v>55</v>
      </c>
      <c r="J259">
        <v>20</v>
      </c>
      <c r="K259" t="s">
        <v>105</v>
      </c>
      <c r="L259">
        <v>75000</v>
      </c>
      <c r="M259">
        <v>2</v>
      </c>
      <c r="N259">
        <v>150000</v>
      </c>
      <c r="O259">
        <v>111.39</v>
      </c>
      <c r="P259" t="s">
        <v>24</v>
      </c>
      <c r="Q259">
        <f>IF(Table1[[#This Row],[Customer Churn Status]]="yes", 1, "")</f>
        <v>1</v>
      </c>
      <c r="R259" t="s">
        <v>96</v>
      </c>
    </row>
    <row r="260" spans="1:18">
      <c r="A260" t="s">
        <v>356</v>
      </c>
      <c r="B260" t="s">
        <v>357</v>
      </c>
      <c r="C260" s="2">
        <v>45713</v>
      </c>
      <c r="D260">
        <v>64</v>
      </c>
      <c r="E260" t="s">
        <v>75</v>
      </c>
      <c r="F260" t="s">
        <v>29</v>
      </c>
      <c r="G260" t="s">
        <v>30</v>
      </c>
      <c r="H260">
        <v>4</v>
      </c>
      <c r="I260" t="s">
        <v>114</v>
      </c>
      <c r="J260">
        <v>45</v>
      </c>
      <c r="K260" t="s">
        <v>72</v>
      </c>
      <c r="L260">
        <v>350</v>
      </c>
      <c r="M260">
        <v>10</v>
      </c>
      <c r="N260">
        <v>3500</v>
      </c>
      <c r="O260">
        <v>169.94</v>
      </c>
      <c r="P260" t="s">
        <v>24</v>
      </c>
      <c r="Q260">
        <f>IF(Table1[[#This Row],[Customer Churn Status]]="yes", 1, "")</f>
        <v>1</v>
      </c>
      <c r="R260" t="s">
        <v>167</v>
      </c>
    </row>
    <row r="261" spans="1:18">
      <c r="A261" t="s">
        <v>358</v>
      </c>
      <c r="B261" t="s">
        <v>359</v>
      </c>
      <c r="C261" s="2">
        <v>45713</v>
      </c>
      <c r="D261">
        <v>75</v>
      </c>
      <c r="E261" t="s">
        <v>49</v>
      </c>
      <c r="F261" t="s">
        <v>41</v>
      </c>
      <c r="G261" t="s">
        <v>30</v>
      </c>
      <c r="H261">
        <v>4</v>
      </c>
      <c r="I261" t="s">
        <v>114</v>
      </c>
      <c r="J261">
        <v>27</v>
      </c>
      <c r="K261" t="s">
        <v>65</v>
      </c>
      <c r="L261">
        <v>30000</v>
      </c>
      <c r="M261">
        <v>7</v>
      </c>
      <c r="N261">
        <v>210000</v>
      </c>
      <c r="O261">
        <v>18.95</v>
      </c>
      <c r="P261" t="s">
        <v>24</v>
      </c>
      <c r="Q261">
        <f>IF(Table1[[#This Row],[Customer Churn Status]]="yes", 1, "")</f>
        <v>1</v>
      </c>
      <c r="R261" t="s">
        <v>265</v>
      </c>
    </row>
    <row r="262" spans="1:18">
      <c r="A262" t="s">
        <v>358</v>
      </c>
      <c r="B262" t="s">
        <v>359</v>
      </c>
      <c r="C262" s="2">
        <v>45713</v>
      </c>
      <c r="D262">
        <v>75</v>
      </c>
      <c r="E262" t="s">
        <v>49</v>
      </c>
      <c r="F262" t="s">
        <v>20</v>
      </c>
      <c r="G262" t="s">
        <v>30</v>
      </c>
      <c r="H262">
        <v>4</v>
      </c>
      <c r="I262" t="s">
        <v>114</v>
      </c>
      <c r="J262">
        <v>27</v>
      </c>
      <c r="K262" t="s">
        <v>58</v>
      </c>
      <c r="L262">
        <v>16000</v>
      </c>
      <c r="M262">
        <v>20</v>
      </c>
      <c r="N262">
        <v>320000</v>
      </c>
      <c r="O262">
        <v>54.06</v>
      </c>
      <c r="P262" t="s">
        <v>24</v>
      </c>
      <c r="Q262">
        <f>IF(Table1[[#This Row],[Customer Churn Status]]="yes", 1, "")</f>
        <v>1</v>
      </c>
      <c r="R262" t="s">
        <v>265</v>
      </c>
    </row>
    <row r="263" spans="1:18">
      <c r="A263" t="s">
        <v>360</v>
      </c>
      <c r="B263" t="s">
        <v>361</v>
      </c>
      <c r="C263" s="2">
        <v>45713</v>
      </c>
      <c r="D263">
        <v>25</v>
      </c>
      <c r="E263" t="s">
        <v>121</v>
      </c>
      <c r="F263" t="s">
        <v>29</v>
      </c>
      <c r="G263" t="s">
        <v>21</v>
      </c>
      <c r="H263">
        <v>3</v>
      </c>
      <c r="I263" t="s">
        <v>50</v>
      </c>
      <c r="J263">
        <v>31</v>
      </c>
      <c r="K263" t="s">
        <v>46</v>
      </c>
      <c r="L263">
        <v>4500</v>
      </c>
      <c r="M263">
        <v>4</v>
      </c>
      <c r="N263">
        <v>18000</v>
      </c>
      <c r="O263">
        <v>192.43</v>
      </c>
      <c r="P263" t="s">
        <v>39</v>
      </c>
      <c r="Q263" t="str">
        <f>IF(Table1[[#This Row],[Customer Churn Status]]="yes", 1, "")</f>
        <v/>
      </c>
    </row>
    <row r="264" spans="1:18">
      <c r="A264" t="s">
        <v>362</v>
      </c>
      <c r="B264" t="s">
        <v>363</v>
      </c>
      <c r="C264" s="2">
        <v>45713</v>
      </c>
      <c r="D264">
        <v>47</v>
      </c>
      <c r="E264" t="s">
        <v>79</v>
      </c>
      <c r="F264" t="s">
        <v>29</v>
      </c>
      <c r="G264" t="s">
        <v>30</v>
      </c>
      <c r="H264">
        <v>5</v>
      </c>
      <c r="I264" t="s">
        <v>55</v>
      </c>
      <c r="J264">
        <v>59</v>
      </c>
      <c r="K264" t="s">
        <v>193</v>
      </c>
      <c r="L264">
        <v>6500</v>
      </c>
      <c r="M264">
        <v>10</v>
      </c>
      <c r="N264">
        <v>65000</v>
      </c>
      <c r="O264">
        <v>129.91999999999999</v>
      </c>
      <c r="P264" t="s">
        <v>39</v>
      </c>
      <c r="Q264" t="str">
        <f>IF(Table1[[#This Row],[Customer Churn Status]]="yes", 1, "")</f>
        <v/>
      </c>
    </row>
    <row r="265" spans="1:18">
      <c r="A265" t="s">
        <v>362</v>
      </c>
      <c r="B265" t="s">
        <v>363</v>
      </c>
      <c r="C265" s="2">
        <v>45713</v>
      </c>
      <c r="D265">
        <v>47</v>
      </c>
      <c r="E265" t="s">
        <v>79</v>
      </c>
      <c r="F265" t="s">
        <v>20</v>
      </c>
      <c r="G265" t="s">
        <v>30</v>
      </c>
      <c r="H265">
        <v>5</v>
      </c>
      <c r="I265" t="s">
        <v>55</v>
      </c>
      <c r="J265">
        <v>59</v>
      </c>
      <c r="K265" t="s">
        <v>51</v>
      </c>
      <c r="L265">
        <v>9000</v>
      </c>
      <c r="M265">
        <v>16</v>
      </c>
      <c r="N265">
        <v>144000</v>
      </c>
      <c r="O265">
        <v>72.25</v>
      </c>
      <c r="P265" t="s">
        <v>39</v>
      </c>
      <c r="Q265" t="str">
        <f>IF(Table1[[#This Row],[Customer Churn Status]]="yes", 1, "")</f>
        <v/>
      </c>
    </row>
    <row r="266" spans="1:18">
      <c r="A266" t="s">
        <v>364</v>
      </c>
      <c r="B266" t="s">
        <v>365</v>
      </c>
      <c r="C266" s="2">
        <v>45713</v>
      </c>
      <c r="D266">
        <v>28</v>
      </c>
      <c r="E266" t="s">
        <v>213</v>
      </c>
      <c r="F266" t="s">
        <v>20</v>
      </c>
      <c r="G266" t="s">
        <v>30</v>
      </c>
      <c r="H266">
        <v>3</v>
      </c>
      <c r="I266" t="s">
        <v>50</v>
      </c>
      <c r="J266">
        <v>59</v>
      </c>
      <c r="K266" t="s">
        <v>46</v>
      </c>
      <c r="L266">
        <v>4500</v>
      </c>
      <c r="M266">
        <v>18</v>
      </c>
      <c r="N266">
        <v>81000</v>
      </c>
      <c r="O266">
        <v>3.74</v>
      </c>
      <c r="P266" t="s">
        <v>39</v>
      </c>
      <c r="Q266" t="str">
        <f>IF(Table1[[#This Row],[Customer Churn Status]]="yes", 1, "")</f>
        <v/>
      </c>
    </row>
    <row r="267" spans="1:18">
      <c r="A267" t="s">
        <v>366</v>
      </c>
      <c r="B267" t="s">
        <v>367</v>
      </c>
      <c r="C267" s="2">
        <v>45713</v>
      </c>
      <c r="D267">
        <v>53</v>
      </c>
      <c r="E267" t="s">
        <v>54</v>
      </c>
      <c r="F267" t="s">
        <v>29</v>
      </c>
      <c r="G267" t="s">
        <v>21</v>
      </c>
      <c r="H267">
        <v>4</v>
      </c>
      <c r="I267" t="s">
        <v>114</v>
      </c>
      <c r="J267">
        <v>22</v>
      </c>
      <c r="K267" t="s">
        <v>193</v>
      </c>
      <c r="L267">
        <v>6500</v>
      </c>
      <c r="M267">
        <v>11</v>
      </c>
      <c r="N267">
        <v>71500</v>
      </c>
      <c r="O267">
        <v>131.09</v>
      </c>
      <c r="P267" t="s">
        <v>39</v>
      </c>
      <c r="Q267" t="str">
        <f>IF(Table1[[#This Row],[Customer Churn Status]]="yes", 1, "")</f>
        <v/>
      </c>
    </row>
    <row r="268" spans="1:18">
      <c r="A268" t="s">
        <v>368</v>
      </c>
      <c r="B268" t="s">
        <v>369</v>
      </c>
      <c r="C268" s="2">
        <v>45741</v>
      </c>
      <c r="D268">
        <v>78</v>
      </c>
      <c r="E268" t="s">
        <v>90</v>
      </c>
      <c r="F268" t="s">
        <v>20</v>
      </c>
      <c r="G268" t="s">
        <v>30</v>
      </c>
      <c r="H268">
        <v>2</v>
      </c>
      <c r="I268" t="s">
        <v>22</v>
      </c>
      <c r="J268">
        <v>11</v>
      </c>
      <c r="K268" t="s">
        <v>58</v>
      </c>
      <c r="L268">
        <v>16000</v>
      </c>
      <c r="M268">
        <v>3</v>
      </c>
      <c r="N268">
        <v>48000</v>
      </c>
      <c r="O268">
        <v>105.03</v>
      </c>
      <c r="P268" t="s">
        <v>24</v>
      </c>
      <c r="Q268">
        <f>IF(Table1[[#This Row],[Customer Churn Status]]="yes", 1, "")</f>
        <v>1</v>
      </c>
      <c r="R268" t="s">
        <v>25</v>
      </c>
    </row>
    <row r="269" spans="1:18">
      <c r="A269" t="s">
        <v>368</v>
      </c>
      <c r="B269" t="s">
        <v>369</v>
      </c>
      <c r="C269" s="2">
        <v>45741</v>
      </c>
      <c r="D269">
        <v>78</v>
      </c>
      <c r="E269" t="s">
        <v>90</v>
      </c>
      <c r="F269" t="s">
        <v>36</v>
      </c>
      <c r="G269" t="s">
        <v>30</v>
      </c>
      <c r="H269">
        <v>2</v>
      </c>
      <c r="I269" t="s">
        <v>22</v>
      </c>
      <c r="J269">
        <v>11</v>
      </c>
      <c r="K269" t="s">
        <v>42</v>
      </c>
      <c r="L269">
        <v>9000</v>
      </c>
      <c r="M269">
        <v>14</v>
      </c>
      <c r="N269">
        <v>126000</v>
      </c>
      <c r="O269">
        <v>152.99</v>
      </c>
      <c r="P269" t="s">
        <v>24</v>
      </c>
      <c r="Q269">
        <f>IF(Table1[[#This Row],[Customer Churn Status]]="yes", 1, "")</f>
        <v>1</v>
      </c>
      <c r="R269" t="s">
        <v>25</v>
      </c>
    </row>
    <row r="270" spans="1:18">
      <c r="A270" t="s">
        <v>370</v>
      </c>
      <c r="B270" t="s">
        <v>371</v>
      </c>
      <c r="C270" s="2">
        <v>45713</v>
      </c>
      <c r="D270">
        <v>45</v>
      </c>
      <c r="E270" t="s">
        <v>146</v>
      </c>
      <c r="F270" t="s">
        <v>29</v>
      </c>
      <c r="G270" t="s">
        <v>21</v>
      </c>
      <c r="H270">
        <v>5</v>
      </c>
      <c r="I270" t="s">
        <v>55</v>
      </c>
      <c r="J270">
        <v>1</v>
      </c>
      <c r="K270" t="s">
        <v>31</v>
      </c>
      <c r="L270">
        <v>5500</v>
      </c>
      <c r="M270">
        <v>18</v>
      </c>
      <c r="N270">
        <v>99000</v>
      </c>
      <c r="O270">
        <v>3.64</v>
      </c>
      <c r="P270" t="s">
        <v>39</v>
      </c>
      <c r="Q270" t="str">
        <f>IF(Table1[[#This Row],[Customer Churn Status]]="yes", 1, "")</f>
        <v/>
      </c>
    </row>
    <row r="271" spans="1:18">
      <c r="A271" t="s">
        <v>372</v>
      </c>
      <c r="B271" t="s">
        <v>373</v>
      </c>
      <c r="C271" s="2">
        <v>45741</v>
      </c>
      <c r="D271">
        <v>17</v>
      </c>
      <c r="E271" t="s">
        <v>118</v>
      </c>
      <c r="F271" t="s">
        <v>29</v>
      </c>
      <c r="G271" t="s">
        <v>30</v>
      </c>
      <c r="H271">
        <v>1</v>
      </c>
      <c r="I271" t="s">
        <v>37</v>
      </c>
      <c r="J271">
        <v>35</v>
      </c>
      <c r="K271" t="s">
        <v>83</v>
      </c>
      <c r="L271">
        <v>1000</v>
      </c>
      <c r="M271">
        <v>8</v>
      </c>
      <c r="N271">
        <v>8000</v>
      </c>
      <c r="O271">
        <v>105.11</v>
      </c>
      <c r="P271" t="s">
        <v>39</v>
      </c>
      <c r="Q271" t="str">
        <f>IF(Table1[[#This Row],[Customer Churn Status]]="yes", 1, "")</f>
        <v/>
      </c>
    </row>
    <row r="272" spans="1:18">
      <c r="A272" t="s">
        <v>374</v>
      </c>
      <c r="B272" t="s">
        <v>375</v>
      </c>
      <c r="C272" s="2">
        <v>45713</v>
      </c>
      <c r="D272">
        <v>48</v>
      </c>
      <c r="E272" t="s">
        <v>152</v>
      </c>
      <c r="F272" t="s">
        <v>29</v>
      </c>
      <c r="G272" t="s">
        <v>30</v>
      </c>
      <c r="H272">
        <v>1</v>
      </c>
      <c r="I272" t="s">
        <v>37</v>
      </c>
      <c r="J272">
        <v>51</v>
      </c>
      <c r="K272" t="s">
        <v>72</v>
      </c>
      <c r="L272">
        <v>350</v>
      </c>
      <c r="M272">
        <v>8</v>
      </c>
      <c r="N272">
        <v>2800</v>
      </c>
      <c r="O272">
        <v>198.05</v>
      </c>
      <c r="P272" t="s">
        <v>39</v>
      </c>
      <c r="Q272" t="str">
        <f>IF(Table1[[#This Row],[Customer Churn Status]]="yes", 1, "")</f>
        <v/>
      </c>
    </row>
    <row r="273" spans="1:18">
      <c r="A273" t="s">
        <v>374</v>
      </c>
      <c r="B273" t="s">
        <v>375</v>
      </c>
      <c r="C273" s="2">
        <v>45713</v>
      </c>
      <c r="D273">
        <v>48</v>
      </c>
      <c r="E273" t="s">
        <v>152</v>
      </c>
      <c r="F273" t="s">
        <v>36</v>
      </c>
      <c r="G273" t="s">
        <v>30</v>
      </c>
      <c r="H273">
        <v>1</v>
      </c>
      <c r="I273" t="s">
        <v>37</v>
      </c>
      <c r="J273">
        <v>51</v>
      </c>
      <c r="K273" t="s">
        <v>62</v>
      </c>
      <c r="L273">
        <v>24000</v>
      </c>
      <c r="M273">
        <v>3</v>
      </c>
      <c r="N273">
        <v>72000</v>
      </c>
      <c r="O273">
        <v>136.97</v>
      </c>
      <c r="P273" t="s">
        <v>39</v>
      </c>
      <c r="Q273" t="str">
        <f>IF(Table1[[#This Row],[Customer Churn Status]]="yes", 1, "")</f>
        <v/>
      </c>
    </row>
    <row r="274" spans="1:18">
      <c r="A274" t="s">
        <v>376</v>
      </c>
      <c r="B274" t="s">
        <v>377</v>
      </c>
      <c r="C274" s="2">
        <v>45713</v>
      </c>
      <c r="D274">
        <v>27</v>
      </c>
      <c r="E274" t="s">
        <v>82</v>
      </c>
      <c r="F274" t="s">
        <v>29</v>
      </c>
      <c r="G274" t="s">
        <v>30</v>
      </c>
      <c r="H274">
        <v>1</v>
      </c>
      <c r="I274" t="s">
        <v>37</v>
      </c>
      <c r="J274">
        <v>25</v>
      </c>
      <c r="K274" t="s">
        <v>23</v>
      </c>
      <c r="L274">
        <v>35000</v>
      </c>
      <c r="M274">
        <v>11</v>
      </c>
      <c r="N274">
        <v>385000</v>
      </c>
      <c r="O274">
        <v>129.16</v>
      </c>
      <c r="P274" t="s">
        <v>39</v>
      </c>
      <c r="Q274" t="str">
        <f>IF(Table1[[#This Row],[Customer Churn Status]]="yes", 1, "")</f>
        <v/>
      </c>
    </row>
    <row r="275" spans="1:18">
      <c r="A275" t="s">
        <v>376</v>
      </c>
      <c r="B275" t="s">
        <v>377</v>
      </c>
      <c r="C275" s="2">
        <v>45713</v>
      </c>
      <c r="D275">
        <v>27</v>
      </c>
      <c r="E275" t="s">
        <v>82</v>
      </c>
      <c r="F275" t="s">
        <v>41</v>
      </c>
      <c r="G275" t="s">
        <v>30</v>
      </c>
      <c r="H275">
        <v>1</v>
      </c>
      <c r="I275" t="s">
        <v>37</v>
      </c>
      <c r="J275">
        <v>25</v>
      </c>
      <c r="K275" t="s">
        <v>62</v>
      </c>
      <c r="L275">
        <v>24000</v>
      </c>
      <c r="M275">
        <v>4</v>
      </c>
      <c r="N275">
        <v>96000</v>
      </c>
      <c r="O275">
        <v>195.48</v>
      </c>
      <c r="P275" t="s">
        <v>39</v>
      </c>
      <c r="Q275" t="str">
        <f>IF(Table1[[#This Row],[Customer Churn Status]]="yes", 1, "")</f>
        <v/>
      </c>
    </row>
    <row r="276" spans="1:18">
      <c r="A276" t="s">
        <v>376</v>
      </c>
      <c r="B276" t="s">
        <v>377</v>
      </c>
      <c r="C276" s="2">
        <v>45713</v>
      </c>
      <c r="D276">
        <v>27</v>
      </c>
      <c r="E276" t="s">
        <v>82</v>
      </c>
      <c r="F276" t="s">
        <v>29</v>
      </c>
      <c r="G276" t="s">
        <v>30</v>
      </c>
      <c r="H276">
        <v>1</v>
      </c>
      <c r="I276" t="s">
        <v>37</v>
      </c>
      <c r="J276">
        <v>25</v>
      </c>
      <c r="K276" t="s">
        <v>193</v>
      </c>
      <c r="L276">
        <v>6500</v>
      </c>
      <c r="M276">
        <v>8</v>
      </c>
      <c r="N276">
        <v>52000</v>
      </c>
      <c r="O276">
        <v>183.87</v>
      </c>
      <c r="P276" t="s">
        <v>39</v>
      </c>
      <c r="Q276" t="str">
        <f>IF(Table1[[#This Row],[Customer Churn Status]]="yes", 1, "")</f>
        <v/>
      </c>
    </row>
    <row r="277" spans="1:18">
      <c r="A277" t="s">
        <v>378</v>
      </c>
      <c r="B277" t="s">
        <v>379</v>
      </c>
      <c r="C277" s="2">
        <v>45682</v>
      </c>
      <c r="D277">
        <v>76</v>
      </c>
      <c r="E277" t="s">
        <v>192</v>
      </c>
      <c r="F277" t="s">
        <v>41</v>
      </c>
      <c r="G277" t="s">
        <v>21</v>
      </c>
      <c r="H277">
        <v>3</v>
      </c>
      <c r="I277" t="s">
        <v>50</v>
      </c>
      <c r="J277">
        <v>60</v>
      </c>
      <c r="K277" t="s">
        <v>42</v>
      </c>
      <c r="L277">
        <v>9000</v>
      </c>
      <c r="M277">
        <v>19</v>
      </c>
      <c r="N277">
        <v>171000</v>
      </c>
      <c r="O277">
        <v>192.31</v>
      </c>
      <c r="P277" t="s">
        <v>39</v>
      </c>
      <c r="Q277" t="str">
        <f>IF(Table1[[#This Row],[Customer Churn Status]]="yes", 1, "")</f>
        <v/>
      </c>
    </row>
    <row r="278" spans="1:18">
      <c r="A278" t="s">
        <v>378</v>
      </c>
      <c r="B278" t="s">
        <v>379</v>
      </c>
      <c r="C278" s="2">
        <v>45682</v>
      </c>
      <c r="D278">
        <v>76</v>
      </c>
      <c r="E278" t="s">
        <v>192</v>
      </c>
      <c r="F278" t="s">
        <v>29</v>
      </c>
      <c r="G278" t="s">
        <v>21</v>
      </c>
      <c r="H278">
        <v>3</v>
      </c>
      <c r="I278" t="s">
        <v>50</v>
      </c>
      <c r="J278">
        <v>60</v>
      </c>
      <c r="K278" t="s">
        <v>164</v>
      </c>
      <c r="L278">
        <v>600</v>
      </c>
      <c r="M278">
        <v>13</v>
      </c>
      <c r="N278">
        <v>7800</v>
      </c>
      <c r="O278">
        <v>150.57</v>
      </c>
      <c r="P278" t="s">
        <v>39</v>
      </c>
      <c r="Q278" t="str">
        <f>IF(Table1[[#This Row],[Customer Churn Status]]="yes", 1, "")</f>
        <v/>
      </c>
    </row>
    <row r="279" spans="1:18">
      <c r="A279" t="s">
        <v>378</v>
      </c>
      <c r="B279" t="s">
        <v>379</v>
      </c>
      <c r="C279" s="2">
        <v>45682</v>
      </c>
      <c r="D279">
        <v>76</v>
      </c>
      <c r="E279" t="s">
        <v>192</v>
      </c>
      <c r="F279" t="s">
        <v>20</v>
      </c>
      <c r="G279" t="s">
        <v>21</v>
      </c>
      <c r="H279">
        <v>3</v>
      </c>
      <c r="I279" t="s">
        <v>50</v>
      </c>
      <c r="J279">
        <v>60</v>
      </c>
      <c r="K279" t="s">
        <v>58</v>
      </c>
      <c r="L279">
        <v>16000</v>
      </c>
      <c r="M279">
        <v>19</v>
      </c>
      <c r="N279">
        <v>304000</v>
      </c>
      <c r="O279">
        <v>60.21</v>
      </c>
      <c r="P279" t="s">
        <v>39</v>
      </c>
      <c r="Q279" t="str">
        <f>IF(Table1[[#This Row],[Customer Churn Status]]="yes", 1, "")</f>
        <v/>
      </c>
    </row>
    <row r="280" spans="1:18">
      <c r="A280" t="s">
        <v>380</v>
      </c>
      <c r="B280" t="s">
        <v>381</v>
      </c>
      <c r="C280" s="2">
        <v>45713</v>
      </c>
      <c r="D280">
        <v>65</v>
      </c>
      <c r="E280" t="s">
        <v>86</v>
      </c>
      <c r="F280" t="s">
        <v>41</v>
      </c>
      <c r="G280" t="s">
        <v>30</v>
      </c>
      <c r="H280">
        <v>1</v>
      </c>
      <c r="I280" t="s">
        <v>37</v>
      </c>
      <c r="J280">
        <v>25</v>
      </c>
      <c r="K280" t="s">
        <v>71</v>
      </c>
      <c r="L280">
        <v>14500</v>
      </c>
      <c r="M280">
        <v>3</v>
      </c>
      <c r="N280">
        <v>43500</v>
      </c>
      <c r="O280">
        <v>46.81</v>
      </c>
      <c r="P280" t="s">
        <v>39</v>
      </c>
      <c r="Q280" t="str">
        <f>IF(Table1[[#This Row],[Customer Churn Status]]="yes", 1, "")</f>
        <v/>
      </c>
    </row>
    <row r="281" spans="1:18">
      <c r="A281" t="s">
        <v>380</v>
      </c>
      <c r="B281" t="s">
        <v>381</v>
      </c>
      <c r="C281" s="2">
        <v>45713</v>
      </c>
      <c r="D281">
        <v>65</v>
      </c>
      <c r="E281" t="s">
        <v>86</v>
      </c>
      <c r="F281" t="s">
        <v>29</v>
      </c>
      <c r="G281" t="s">
        <v>30</v>
      </c>
      <c r="H281">
        <v>1</v>
      </c>
      <c r="I281" t="s">
        <v>37</v>
      </c>
      <c r="J281">
        <v>25</v>
      </c>
      <c r="K281" t="s">
        <v>56</v>
      </c>
      <c r="L281">
        <v>3500</v>
      </c>
      <c r="M281">
        <v>20</v>
      </c>
      <c r="N281">
        <v>70000</v>
      </c>
      <c r="O281">
        <v>121.23</v>
      </c>
      <c r="P281" t="s">
        <v>39</v>
      </c>
      <c r="Q281" t="str">
        <f>IF(Table1[[#This Row],[Customer Churn Status]]="yes", 1, "")</f>
        <v/>
      </c>
    </row>
    <row r="282" spans="1:18">
      <c r="A282" t="s">
        <v>382</v>
      </c>
      <c r="B282" t="s">
        <v>383</v>
      </c>
      <c r="C282" s="2">
        <v>45713</v>
      </c>
      <c r="D282">
        <v>57</v>
      </c>
      <c r="E282" t="s">
        <v>118</v>
      </c>
      <c r="F282" t="s">
        <v>29</v>
      </c>
      <c r="G282" t="s">
        <v>30</v>
      </c>
      <c r="H282">
        <v>4</v>
      </c>
      <c r="I282" t="s">
        <v>114</v>
      </c>
      <c r="J282">
        <v>51</v>
      </c>
      <c r="K282" t="s">
        <v>87</v>
      </c>
      <c r="L282">
        <v>7500</v>
      </c>
      <c r="M282">
        <v>20</v>
      </c>
      <c r="N282">
        <v>150000</v>
      </c>
      <c r="O282">
        <v>17.600000000000001</v>
      </c>
      <c r="P282" t="s">
        <v>24</v>
      </c>
      <c r="Q282">
        <f>IF(Table1[[#This Row],[Customer Churn Status]]="yes", 1, "")</f>
        <v>1</v>
      </c>
      <c r="R282" t="s">
        <v>25</v>
      </c>
    </row>
    <row r="283" spans="1:18">
      <c r="A283" t="s">
        <v>382</v>
      </c>
      <c r="B283" t="s">
        <v>383</v>
      </c>
      <c r="C283" s="2">
        <v>45713</v>
      </c>
      <c r="D283">
        <v>57</v>
      </c>
      <c r="E283" t="s">
        <v>118</v>
      </c>
      <c r="F283" t="s">
        <v>41</v>
      </c>
      <c r="G283" t="s">
        <v>30</v>
      </c>
      <c r="H283">
        <v>4</v>
      </c>
      <c r="I283" t="s">
        <v>114</v>
      </c>
      <c r="J283">
        <v>51</v>
      </c>
      <c r="K283" t="s">
        <v>65</v>
      </c>
      <c r="L283">
        <v>30000</v>
      </c>
      <c r="M283">
        <v>3</v>
      </c>
      <c r="N283">
        <v>90000</v>
      </c>
      <c r="O283">
        <v>159.71</v>
      </c>
      <c r="P283" t="s">
        <v>24</v>
      </c>
      <c r="Q283">
        <f>IF(Table1[[#This Row],[Customer Churn Status]]="yes", 1, "")</f>
        <v>1</v>
      </c>
      <c r="R283" t="s">
        <v>25</v>
      </c>
    </row>
    <row r="284" spans="1:18">
      <c r="A284" t="s">
        <v>384</v>
      </c>
      <c r="B284" t="s">
        <v>385</v>
      </c>
      <c r="C284" s="2">
        <v>45713</v>
      </c>
      <c r="D284">
        <v>50</v>
      </c>
      <c r="E284" t="s">
        <v>54</v>
      </c>
      <c r="F284" t="s">
        <v>41</v>
      </c>
      <c r="G284" t="s">
        <v>30</v>
      </c>
      <c r="H284">
        <v>4</v>
      </c>
      <c r="I284" t="s">
        <v>114</v>
      </c>
      <c r="J284">
        <v>46</v>
      </c>
      <c r="K284" t="s">
        <v>42</v>
      </c>
      <c r="L284">
        <v>9000</v>
      </c>
      <c r="M284">
        <v>15</v>
      </c>
      <c r="N284">
        <v>135000</v>
      </c>
      <c r="O284">
        <v>188.62</v>
      </c>
      <c r="P284" t="s">
        <v>39</v>
      </c>
      <c r="Q284" t="str">
        <f>IF(Table1[[#This Row],[Customer Churn Status]]="yes", 1, "")</f>
        <v/>
      </c>
    </row>
    <row r="285" spans="1:18">
      <c r="A285" t="s">
        <v>386</v>
      </c>
      <c r="B285" t="s">
        <v>387</v>
      </c>
      <c r="C285" s="2">
        <v>45713</v>
      </c>
      <c r="D285">
        <v>50</v>
      </c>
      <c r="E285" t="s">
        <v>95</v>
      </c>
      <c r="F285" t="s">
        <v>29</v>
      </c>
      <c r="G285" t="s">
        <v>21</v>
      </c>
      <c r="H285">
        <v>4</v>
      </c>
      <c r="I285" t="s">
        <v>114</v>
      </c>
      <c r="J285">
        <v>6</v>
      </c>
      <c r="K285" t="s">
        <v>83</v>
      </c>
      <c r="L285">
        <v>1000</v>
      </c>
      <c r="M285">
        <v>3</v>
      </c>
      <c r="N285">
        <v>3000</v>
      </c>
      <c r="O285">
        <v>71.11</v>
      </c>
      <c r="P285" t="s">
        <v>39</v>
      </c>
      <c r="Q285" t="str">
        <f>IF(Table1[[#This Row],[Customer Churn Status]]="yes", 1, "")</f>
        <v/>
      </c>
    </row>
    <row r="286" spans="1:18">
      <c r="A286" t="s">
        <v>386</v>
      </c>
      <c r="B286" t="s">
        <v>387</v>
      </c>
      <c r="C286" s="2">
        <v>45713</v>
      </c>
      <c r="D286">
        <v>50</v>
      </c>
      <c r="E286" t="s">
        <v>95</v>
      </c>
      <c r="F286" t="s">
        <v>41</v>
      </c>
      <c r="G286" t="s">
        <v>21</v>
      </c>
      <c r="H286">
        <v>4</v>
      </c>
      <c r="I286" t="s">
        <v>114</v>
      </c>
      <c r="J286">
        <v>6</v>
      </c>
      <c r="K286" t="s">
        <v>62</v>
      </c>
      <c r="L286">
        <v>24000</v>
      </c>
      <c r="M286">
        <v>11</v>
      </c>
      <c r="N286">
        <v>264000</v>
      </c>
      <c r="O286">
        <v>119.81</v>
      </c>
      <c r="P286" t="s">
        <v>39</v>
      </c>
      <c r="Q286" t="str">
        <f>IF(Table1[[#This Row],[Customer Churn Status]]="yes", 1, "")</f>
        <v/>
      </c>
    </row>
    <row r="287" spans="1:18">
      <c r="A287" t="s">
        <v>386</v>
      </c>
      <c r="B287" t="s">
        <v>387</v>
      </c>
      <c r="C287" s="2">
        <v>45713</v>
      </c>
      <c r="D287">
        <v>50</v>
      </c>
      <c r="E287" t="s">
        <v>95</v>
      </c>
      <c r="F287" t="s">
        <v>36</v>
      </c>
      <c r="G287" t="s">
        <v>21</v>
      </c>
      <c r="H287">
        <v>4</v>
      </c>
      <c r="I287" t="s">
        <v>114</v>
      </c>
      <c r="J287">
        <v>6</v>
      </c>
      <c r="K287" t="s">
        <v>105</v>
      </c>
      <c r="L287">
        <v>75000</v>
      </c>
      <c r="M287">
        <v>14</v>
      </c>
      <c r="N287">
        <v>1050000</v>
      </c>
      <c r="O287">
        <v>2.96</v>
      </c>
      <c r="P287" t="s">
        <v>39</v>
      </c>
      <c r="Q287" t="str">
        <f>IF(Table1[[#This Row],[Customer Churn Status]]="yes", 1, "")</f>
        <v/>
      </c>
    </row>
    <row r="288" spans="1:18">
      <c r="A288" t="s">
        <v>388</v>
      </c>
      <c r="B288" t="s">
        <v>389</v>
      </c>
      <c r="C288" s="2">
        <v>45713</v>
      </c>
      <c r="D288">
        <v>26</v>
      </c>
      <c r="E288" t="s">
        <v>70</v>
      </c>
      <c r="F288" t="s">
        <v>29</v>
      </c>
      <c r="G288" t="s">
        <v>21</v>
      </c>
      <c r="H288">
        <v>2</v>
      </c>
      <c r="I288" t="s">
        <v>22</v>
      </c>
      <c r="J288">
        <v>44</v>
      </c>
      <c r="K288" t="s">
        <v>83</v>
      </c>
      <c r="L288">
        <v>1000</v>
      </c>
      <c r="M288">
        <v>9</v>
      </c>
      <c r="N288">
        <v>9000</v>
      </c>
      <c r="O288">
        <v>33.86</v>
      </c>
      <c r="P288" t="s">
        <v>24</v>
      </c>
      <c r="Q288">
        <f>IF(Table1[[#This Row],[Customer Churn Status]]="yes", 1, "")</f>
        <v>1</v>
      </c>
      <c r="R288" t="s">
        <v>96</v>
      </c>
    </row>
    <row r="289" spans="1:18">
      <c r="A289" t="s">
        <v>388</v>
      </c>
      <c r="B289" t="s">
        <v>389</v>
      </c>
      <c r="C289" s="2">
        <v>45713</v>
      </c>
      <c r="D289">
        <v>26</v>
      </c>
      <c r="E289" t="s">
        <v>70</v>
      </c>
      <c r="F289" t="s">
        <v>41</v>
      </c>
      <c r="G289" t="s">
        <v>21</v>
      </c>
      <c r="H289">
        <v>2</v>
      </c>
      <c r="I289" t="s">
        <v>22</v>
      </c>
      <c r="J289">
        <v>44</v>
      </c>
      <c r="K289" t="s">
        <v>71</v>
      </c>
      <c r="L289">
        <v>14500</v>
      </c>
      <c r="M289">
        <v>3</v>
      </c>
      <c r="N289">
        <v>43500</v>
      </c>
      <c r="O289">
        <v>60.3</v>
      </c>
      <c r="P289" t="s">
        <v>24</v>
      </c>
      <c r="Q289">
        <f>IF(Table1[[#This Row],[Customer Churn Status]]="yes", 1, "")</f>
        <v>1</v>
      </c>
      <c r="R289" t="s">
        <v>96</v>
      </c>
    </row>
    <row r="290" spans="1:18">
      <c r="A290" t="s">
        <v>390</v>
      </c>
      <c r="B290" t="s">
        <v>391</v>
      </c>
      <c r="C290" s="2">
        <v>45713</v>
      </c>
      <c r="D290">
        <v>48</v>
      </c>
      <c r="E290" t="s">
        <v>70</v>
      </c>
      <c r="F290" t="s">
        <v>29</v>
      </c>
      <c r="G290" t="s">
        <v>30</v>
      </c>
      <c r="H290">
        <v>4</v>
      </c>
      <c r="I290" t="s">
        <v>114</v>
      </c>
      <c r="J290">
        <v>39</v>
      </c>
      <c r="K290" t="s">
        <v>56</v>
      </c>
      <c r="L290">
        <v>3500</v>
      </c>
      <c r="M290">
        <v>13</v>
      </c>
      <c r="N290">
        <v>45500</v>
      </c>
      <c r="O290">
        <v>168.4</v>
      </c>
      <c r="P290" t="s">
        <v>24</v>
      </c>
      <c r="Q290">
        <f>IF(Table1[[#This Row],[Customer Churn Status]]="yes", 1, "")</f>
        <v>1</v>
      </c>
      <c r="R290" t="s">
        <v>96</v>
      </c>
    </row>
    <row r="291" spans="1:18">
      <c r="A291" t="s">
        <v>392</v>
      </c>
      <c r="B291" t="s">
        <v>393</v>
      </c>
      <c r="C291" s="2">
        <v>45713</v>
      </c>
      <c r="D291">
        <v>72</v>
      </c>
      <c r="E291" t="s">
        <v>157</v>
      </c>
      <c r="F291" t="s">
        <v>20</v>
      </c>
      <c r="G291" t="s">
        <v>30</v>
      </c>
      <c r="H291">
        <v>3</v>
      </c>
      <c r="I291" t="s">
        <v>50</v>
      </c>
      <c r="J291">
        <v>53</v>
      </c>
      <c r="K291" t="s">
        <v>46</v>
      </c>
      <c r="L291">
        <v>4500</v>
      </c>
      <c r="M291">
        <v>11</v>
      </c>
      <c r="N291">
        <v>49500</v>
      </c>
      <c r="O291">
        <v>192.93</v>
      </c>
      <c r="P291" t="s">
        <v>39</v>
      </c>
      <c r="Q291" t="str">
        <f>IF(Table1[[#This Row],[Customer Churn Status]]="yes", 1, "")</f>
        <v/>
      </c>
    </row>
    <row r="292" spans="1:18">
      <c r="A292" t="s">
        <v>392</v>
      </c>
      <c r="B292" t="s">
        <v>393</v>
      </c>
      <c r="C292" s="2">
        <v>45713</v>
      </c>
      <c r="D292">
        <v>72</v>
      </c>
      <c r="E292" t="s">
        <v>157</v>
      </c>
      <c r="F292" t="s">
        <v>29</v>
      </c>
      <c r="G292" t="s">
        <v>30</v>
      </c>
      <c r="H292">
        <v>3</v>
      </c>
      <c r="I292" t="s">
        <v>50</v>
      </c>
      <c r="J292">
        <v>53</v>
      </c>
      <c r="K292" t="s">
        <v>40</v>
      </c>
      <c r="L292">
        <v>500</v>
      </c>
      <c r="M292">
        <v>16</v>
      </c>
      <c r="N292">
        <v>8000</v>
      </c>
      <c r="O292">
        <v>147.11000000000001</v>
      </c>
      <c r="P292" t="s">
        <v>39</v>
      </c>
      <c r="Q292" t="str">
        <f>IF(Table1[[#This Row],[Customer Churn Status]]="yes", 1, "")</f>
        <v/>
      </c>
    </row>
    <row r="293" spans="1:18">
      <c r="A293" t="s">
        <v>392</v>
      </c>
      <c r="B293" t="s">
        <v>393</v>
      </c>
      <c r="C293" s="2">
        <v>45713</v>
      </c>
      <c r="D293">
        <v>72</v>
      </c>
      <c r="E293" t="s">
        <v>157</v>
      </c>
      <c r="F293" t="s">
        <v>36</v>
      </c>
      <c r="G293" t="s">
        <v>30</v>
      </c>
      <c r="H293">
        <v>3</v>
      </c>
      <c r="I293" t="s">
        <v>50</v>
      </c>
      <c r="J293">
        <v>53</v>
      </c>
      <c r="K293" t="s">
        <v>71</v>
      </c>
      <c r="L293">
        <v>14500</v>
      </c>
      <c r="M293">
        <v>9</v>
      </c>
      <c r="N293">
        <v>130500</v>
      </c>
      <c r="O293">
        <v>65.510000000000005</v>
      </c>
      <c r="P293" t="s">
        <v>39</v>
      </c>
      <c r="Q293" t="str">
        <f>IF(Table1[[#This Row],[Customer Churn Status]]="yes", 1, "")</f>
        <v/>
      </c>
    </row>
    <row r="294" spans="1:18">
      <c r="A294" t="s">
        <v>394</v>
      </c>
      <c r="B294" t="s">
        <v>395</v>
      </c>
      <c r="C294" s="2">
        <v>45713</v>
      </c>
      <c r="D294">
        <v>62</v>
      </c>
      <c r="E294" t="s">
        <v>176</v>
      </c>
      <c r="F294" t="s">
        <v>20</v>
      </c>
      <c r="G294" t="s">
        <v>21</v>
      </c>
      <c r="H294">
        <v>5</v>
      </c>
      <c r="I294" t="s">
        <v>55</v>
      </c>
      <c r="J294">
        <v>38</v>
      </c>
      <c r="K294" t="s">
        <v>51</v>
      </c>
      <c r="L294">
        <v>9000</v>
      </c>
      <c r="M294">
        <v>3</v>
      </c>
      <c r="N294">
        <v>27000</v>
      </c>
      <c r="O294">
        <v>166.34</v>
      </c>
      <c r="P294" t="s">
        <v>24</v>
      </c>
      <c r="Q294">
        <f>IF(Table1[[#This Row],[Customer Churn Status]]="yes", 1, "")</f>
        <v>1</v>
      </c>
      <c r="R294" t="s">
        <v>284</v>
      </c>
    </row>
    <row r="295" spans="1:18">
      <c r="A295" t="s">
        <v>394</v>
      </c>
      <c r="B295" t="s">
        <v>395</v>
      </c>
      <c r="C295" s="2">
        <v>45713</v>
      </c>
      <c r="D295">
        <v>62</v>
      </c>
      <c r="E295" t="s">
        <v>176</v>
      </c>
      <c r="F295" t="s">
        <v>29</v>
      </c>
      <c r="G295" t="s">
        <v>21</v>
      </c>
      <c r="H295">
        <v>5</v>
      </c>
      <c r="I295" t="s">
        <v>55</v>
      </c>
      <c r="J295">
        <v>38</v>
      </c>
      <c r="K295" t="s">
        <v>87</v>
      </c>
      <c r="L295">
        <v>7500</v>
      </c>
      <c r="M295">
        <v>5</v>
      </c>
      <c r="N295">
        <v>37500</v>
      </c>
      <c r="O295">
        <v>134.76</v>
      </c>
      <c r="P295" t="s">
        <v>24</v>
      </c>
      <c r="Q295">
        <f>IF(Table1[[#This Row],[Customer Churn Status]]="yes", 1, "")</f>
        <v>1</v>
      </c>
      <c r="R295" t="s">
        <v>284</v>
      </c>
    </row>
    <row r="296" spans="1:18">
      <c r="A296" t="s">
        <v>396</v>
      </c>
      <c r="B296" t="s">
        <v>397</v>
      </c>
      <c r="C296" s="2">
        <v>45713</v>
      </c>
      <c r="D296">
        <v>46</v>
      </c>
      <c r="E296" t="s">
        <v>143</v>
      </c>
      <c r="F296" t="s">
        <v>29</v>
      </c>
      <c r="G296" t="s">
        <v>21</v>
      </c>
      <c r="H296">
        <v>4</v>
      </c>
      <c r="I296" t="s">
        <v>114</v>
      </c>
      <c r="J296">
        <v>46</v>
      </c>
      <c r="K296" t="s">
        <v>193</v>
      </c>
      <c r="L296">
        <v>6500</v>
      </c>
      <c r="M296">
        <v>14</v>
      </c>
      <c r="N296">
        <v>91000</v>
      </c>
      <c r="O296">
        <v>184.74</v>
      </c>
      <c r="P296" t="s">
        <v>24</v>
      </c>
      <c r="Q296">
        <f>IF(Table1[[#This Row],[Customer Churn Status]]="yes", 1, "")</f>
        <v>1</v>
      </c>
      <c r="R296" t="s">
        <v>25</v>
      </c>
    </row>
    <row r="297" spans="1:18">
      <c r="A297" t="s">
        <v>396</v>
      </c>
      <c r="B297" t="s">
        <v>397</v>
      </c>
      <c r="C297" s="2">
        <v>45713</v>
      </c>
      <c r="D297">
        <v>46</v>
      </c>
      <c r="E297" t="s">
        <v>143</v>
      </c>
      <c r="F297" t="s">
        <v>36</v>
      </c>
      <c r="G297" t="s">
        <v>21</v>
      </c>
      <c r="H297">
        <v>4</v>
      </c>
      <c r="I297" t="s">
        <v>114</v>
      </c>
      <c r="J297">
        <v>46</v>
      </c>
      <c r="K297" t="s">
        <v>42</v>
      </c>
      <c r="L297">
        <v>9000</v>
      </c>
      <c r="M297">
        <v>12</v>
      </c>
      <c r="N297">
        <v>108000</v>
      </c>
      <c r="O297">
        <v>158.25</v>
      </c>
      <c r="P297" t="s">
        <v>24</v>
      </c>
      <c r="Q297">
        <f>IF(Table1[[#This Row],[Customer Churn Status]]="yes", 1, "")</f>
        <v>1</v>
      </c>
      <c r="R297" t="s">
        <v>25</v>
      </c>
    </row>
    <row r="298" spans="1:18">
      <c r="A298" t="s">
        <v>398</v>
      </c>
      <c r="B298" t="s">
        <v>399</v>
      </c>
      <c r="C298" s="2">
        <v>45741</v>
      </c>
      <c r="D298">
        <v>26</v>
      </c>
      <c r="E298" t="s">
        <v>95</v>
      </c>
      <c r="F298" t="s">
        <v>29</v>
      </c>
      <c r="G298" t="s">
        <v>21</v>
      </c>
      <c r="H298">
        <v>2</v>
      </c>
      <c r="I298" t="s">
        <v>22</v>
      </c>
      <c r="J298">
        <v>43</v>
      </c>
      <c r="K298" t="s">
        <v>56</v>
      </c>
      <c r="L298">
        <v>3500</v>
      </c>
      <c r="M298">
        <v>14</v>
      </c>
      <c r="N298">
        <v>49000</v>
      </c>
      <c r="O298">
        <v>193.16</v>
      </c>
      <c r="P298" t="s">
        <v>39</v>
      </c>
      <c r="Q298" t="str">
        <f>IF(Table1[[#This Row],[Customer Churn Status]]="yes", 1, "")</f>
        <v/>
      </c>
    </row>
    <row r="299" spans="1:18">
      <c r="A299" t="s">
        <v>400</v>
      </c>
      <c r="B299" t="s">
        <v>401</v>
      </c>
      <c r="C299" s="2">
        <v>45713</v>
      </c>
      <c r="D299">
        <v>17</v>
      </c>
      <c r="E299" t="s">
        <v>95</v>
      </c>
      <c r="F299" t="s">
        <v>20</v>
      </c>
      <c r="G299" t="s">
        <v>30</v>
      </c>
      <c r="H299">
        <v>4</v>
      </c>
      <c r="I299" t="s">
        <v>114</v>
      </c>
      <c r="J299">
        <v>15</v>
      </c>
      <c r="K299" t="s">
        <v>46</v>
      </c>
      <c r="L299">
        <v>4500</v>
      </c>
      <c r="M299">
        <v>10</v>
      </c>
      <c r="N299">
        <v>45000</v>
      </c>
      <c r="O299">
        <v>96.81</v>
      </c>
      <c r="P299" t="s">
        <v>39</v>
      </c>
      <c r="Q299" t="str">
        <f>IF(Table1[[#This Row],[Customer Churn Status]]="yes", 1, "")</f>
        <v/>
      </c>
    </row>
    <row r="300" spans="1:18">
      <c r="A300" t="s">
        <v>400</v>
      </c>
      <c r="B300" t="s">
        <v>401</v>
      </c>
      <c r="C300" s="2">
        <v>45713</v>
      </c>
      <c r="D300">
        <v>17</v>
      </c>
      <c r="E300" t="s">
        <v>95</v>
      </c>
      <c r="F300" t="s">
        <v>29</v>
      </c>
      <c r="G300" t="s">
        <v>30</v>
      </c>
      <c r="H300">
        <v>4</v>
      </c>
      <c r="I300" t="s">
        <v>114</v>
      </c>
      <c r="J300">
        <v>15</v>
      </c>
      <c r="K300" t="s">
        <v>31</v>
      </c>
      <c r="L300">
        <v>5500</v>
      </c>
      <c r="M300">
        <v>3</v>
      </c>
      <c r="N300">
        <v>16500</v>
      </c>
      <c r="O300">
        <v>184.15</v>
      </c>
      <c r="P300" t="s">
        <v>39</v>
      </c>
      <c r="Q300" t="str">
        <f>IF(Table1[[#This Row],[Customer Churn Status]]="yes", 1, "")</f>
        <v/>
      </c>
    </row>
    <row r="301" spans="1:18">
      <c r="A301" t="s">
        <v>402</v>
      </c>
      <c r="B301" t="s">
        <v>403</v>
      </c>
      <c r="C301" s="2">
        <v>45713</v>
      </c>
      <c r="D301">
        <v>34</v>
      </c>
      <c r="E301" t="s">
        <v>152</v>
      </c>
      <c r="F301" t="s">
        <v>29</v>
      </c>
      <c r="G301" t="s">
        <v>30</v>
      </c>
      <c r="H301">
        <v>2</v>
      </c>
      <c r="I301" t="s">
        <v>22</v>
      </c>
      <c r="J301">
        <v>22</v>
      </c>
      <c r="K301" t="s">
        <v>31</v>
      </c>
      <c r="L301">
        <v>5500</v>
      </c>
      <c r="M301">
        <v>15</v>
      </c>
      <c r="N301">
        <v>82500</v>
      </c>
      <c r="O301">
        <v>144.54</v>
      </c>
      <c r="P301" t="s">
        <v>39</v>
      </c>
      <c r="Q301" t="str">
        <f>IF(Table1[[#This Row],[Customer Churn Status]]="yes", 1, "")</f>
        <v/>
      </c>
    </row>
    <row r="302" spans="1:18">
      <c r="A302" t="s">
        <v>402</v>
      </c>
      <c r="B302" t="s">
        <v>403</v>
      </c>
      <c r="C302" s="2">
        <v>45713</v>
      </c>
      <c r="D302">
        <v>34</v>
      </c>
      <c r="E302" t="s">
        <v>152</v>
      </c>
      <c r="F302" t="s">
        <v>41</v>
      </c>
      <c r="G302" t="s">
        <v>30</v>
      </c>
      <c r="H302">
        <v>2</v>
      </c>
      <c r="I302" t="s">
        <v>22</v>
      </c>
      <c r="J302">
        <v>22</v>
      </c>
      <c r="K302" t="s">
        <v>65</v>
      </c>
      <c r="L302">
        <v>30000</v>
      </c>
      <c r="M302">
        <v>2</v>
      </c>
      <c r="N302">
        <v>60000</v>
      </c>
      <c r="O302">
        <v>13.9</v>
      </c>
      <c r="P302" t="s">
        <v>39</v>
      </c>
      <c r="Q302" t="str">
        <f>IF(Table1[[#This Row],[Customer Churn Status]]="yes", 1, "")</f>
        <v/>
      </c>
    </row>
    <row r="303" spans="1:18">
      <c r="A303" t="s">
        <v>404</v>
      </c>
      <c r="B303" t="s">
        <v>405</v>
      </c>
      <c r="C303" s="2">
        <v>45713</v>
      </c>
      <c r="D303">
        <v>18</v>
      </c>
      <c r="E303" t="s">
        <v>157</v>
      </c>
      <c r="F303" t="s">
        <v>20</v>
      </c>
      <c r="G303" t="s">
        <v>21</v>
      </c>
      <c r="H303">
        <v>2</v>
      </c>
      <c r="I303" t="s">
        <v>22</v>
      </c>
      <c r="J303">
        <v>44</v>
      </c>
      <c r="K303" t="s">
        <v>46</v>
      </c>
      <c r="L303">
        <v>4500</v>
      </c>
      <c r="M303">
        <v>13</v>
      </c>
      <c r="N303">
        <v>58500</v>
      </c>
      <c r="O303">
        <v>46.76</v>
      </c>
      <c r="P303" t="s">
        <v>39</v>
      </c>
      <c r="Q303" t="str">
        <f>IF(Table1[[#This Row],[Customer Churn Status]]="yes", 1, "")</f>
        <v/>
      </c>
    </row>
    <row r="304" spans="1:18">
      <c r="A304" t="s">
        <v>404</v>
      </c>
      <c r="B304" t="s">
        <v>405</v>
      </c>
      <c r="C304" s="2">
        <v>45713</v>
      </c>
      <c r="D304">
        <v>18</v>
      </c>
      <c r="E304" t="s">
        <v>157</v>
      </c>
      <c r="F304" t="s">
        <v>29</v>
      </c>
      <c r="G304" t="s">
        <v>21</v>
      </c>
      <c r="H304">
        <v>2</v>
      </c>
      <c r="I304" t="s">
        <v>22</v>
      </c>
      <c r="J304">
        <v>44</v>
      </c>
      <c r="K304" t="s">
        <v>164</v>
      </c>
      <c r="L304">
        <v>600</v>
      </c>
      <c r="M304">
        <v>14</v>
      </c>
      <c r="N304">
        <v>8400</v>
      </c>
      <c r="O304">
        <v>37.68</v>
      </c>
      <c r="P304" t="s">
        <v>39</v>
      </c>
      <c r="Q304" t="str">
        <f>IF(Table1[[#This Row],[Customer Churn Status]]="yes", 1, "")</f>
        <v/>
      </c>
    </row>
    <row r="305" spans="1:18">
      <c r="A305" t="s">
        <v>406</v>
      </c>
      <c r="B305" t="s">
        <v>407</v>
      </c>
      <c r="C305" s="2">
        <v>45741</v>
      </c>
      <c r="D305">
        <v>29</v>
      </c>
      <c r="E305" t="s">
        <v>86</v>
      </c>
      <c r="F305" t="s">
        <v>29</v>
      </c>
      <c r="G305" t="s">
        <v>21</v>
      </c>
      <c r="H305">
        <v>2</v>
      </c>
      <c r="I305" t="s">
        <v>22</v>
      </c>
      <c r="J305">
        <v>24</v>
      </c>
      <c r="K305" t="s">
        <v>56</v>
      </c>
      <c r="L305">
        <v>3500</v>
      </c>
      <c r="M305">
        <v>20</v>
      </c>
      <c r="N305">
        <v>70000</v>
      </c>
      <c r="O305">
        <v>119.6</v>
      </c>
      <c r="P305" t="s">
        <v>39</v>
      </c>
      <c r="Q305" t="str">
        <f>IF(Table1[[#This Row],[Customer Churn Status]]="yes", 1, "")</f>
        <v/>
      </c>
    </row>
    <row r="306" spans="1:18">
      <c r="A306" t="s">
        <v>406</v>
      </c>
      <c r="B306" t="s">
        <v>407</v>
      </c>
      <c r="C306" s="2">
        <v>45741</v>
      </c>
      <c r="D306">
        <v>29</v>
      </c>
      <c r="E306" t="s">
        <v>86</v>
      </c>
      <c r="F306" t="s">
        <v>36</v>
      </c>
      <c r="G306" t="s">
        <v>21</v>
      </c>
      <c r="H306">
        <v>2</v>
      </c>
      <c r="I306" t="s">
        <v>22</v>
      </c>
      <c r="J306">
        <v>24</v>
      </c>
      <c r="K306" t="s">
        <v>105</v>
      </c>
      <c r="L306">
        <v>75000</v>
      </c>
      <c r="M306">
        <v>12</v>
      </c>
      <c r="N306">
        <v>900000</v>
      </c>
      <c r="O306">
        <v>117.61</v>
      </c>
      <c r="P306" t="s">
        <v>39</v>
      </c>
      <c r="Q306" t="str">
        <f>IF(Table1[[#This Row],[Customer Churn Status]]="yes", 1, "")</f>
        <v/>
      </c>
    </row>
    <row r="307" spans="1:18">
      <c r="A307" t="s">
        <v>408</v>
      </c>
      <c r="B307" t="s">
        <v>409</v>
      </c>
      <c r="C307" s="2">
        <v>45682</v>
      </c>
      <c r="D307">
        <v>74</v>
      </c>
      <c r="E307" t="s">
        <v>131</v>
      </c>
      <c r="F307" t="s">
        <v>36</v>
      </c>
      <c r="G307" t="s">
        <v>30</v>
      </c>
      <c r="H307">
        <v>2</v>
      </c>
      <c r="I307" t="s">
        <v>22</v>
      </c>
      <c r="J307">
        <v>59</v>
      </c>
      <c r="K307" t="s">
        <v>38</v>
      </c>
      <c r="L307">
        <v>20000</v>
      </c>
      <c r="M307">
        <v>5</v>
      </c>
      <c r="N307">
        <v>100000</v>
      </c>
      <c r="O307">
        <v>37.020000000000003</v>
      </c>
      <c r="P307" t="s">
        <v>39</v>
      </c>
      <c r="Q307" t="str">
        <f>IF(Table1[[#This Row],[Customer Churn Status]]="yes", 1, "")</f>
        <v/>
      </c>
    </row>
    <row r="308" spans="1:18">
      <c r="A308" t="s">
        <v>410</v>
      </c>
      <c r="B308" t="s">
        <v>411</v>
      </c>
      <c r="C308" s="2">
        <v>45713</v>
      </c>
      <c r="D308">
        <v>65</v>
      </c>
      <c r="E308" t="s">
        <v>110</v>
      </c>
      <c r="F308" t="s">
        <v>20</v>
      </c>
      <c r="G308" t="s">
        <v>21</v>
      </c>
      <c r="H308">
        <v>4</v>
      </c>
      <c r="I308" t="s">
        <v>114</v>
      </c>
      <c r="J308">
        <v>37</v>
      </c>
      <c r="K308" t="s">
        <v>23</v>
      </c>
      <c r="L308">
        <v>35000</v>
      </c>
      <c r="M308">
        <v>6</v>
      </c>
      <c r="N308">
        <v>210000</v>
      </c>
      <c r="O308">
        <v>58.12</v>
      </c>
      <c r="P308" t="s">
        <v>24</v>
      </c>
      <c r="Q308">
        <f>IF(Table1[[#This Row],[Customer Churn Status]]="yes", 1, "")</f>
        <v>1</v>
      </c>
      <c r="R308" t="s">
        <v>284</v>
      </c>
    </row>
    <row r="309" spans="1:18">
      <c r="A309" t="s">
        <v>410</v>
      </c>
      <c r="B309" t="s">
        <v>411</v>
      </c>
      <c r="C309" s="2">
        <v>45713</v>
      </c>
      <c r="D309">
        <v>65</v>
      </c>
      <c r="E309" t="s">
        <v>110</v>
      </c>
      <c r="F309" t="s">
        <v>36</v>
      </c>
      <c r="G309" t="s">
        <v>21</v>
      </c>
      <c r="H309">
        <v>4</v>
      </c>
      <c r="I309" t="s">
        <v>114</v>
      </c>
      <c r="J309">
        <v>37</v>
      </c>
      <c r="K309" t="s">
        <v>115</v>
      </c>
      <c r="L309">
        <v>25000</v>
      </c>
      <c r="M309">
        <v>20</v>
      </c>
      <c r="N309">
        <v>500000</v>
      </c>
      <c r="O309">
        <v>168.48</v>
      </c>
      <c r="P309" t="s">
        <v>24</v>
      </c>
      <c r="Q309">
        <f>IF(Table1[[#This Row],[Customer Churn Status]]="yes", 1, "")</f>
        <v>1</v>
      </c>
      <c r="R309" t="s">
        <v>284</v>
      </c>
    </row>
    <row r="310" spans="1:18">
      <c r="A310" t="s">
        <v>410</v>
      </c>
      <c r="B310" t="s">
        <v>411</v>
      </c>
      <c r="C310" s="2">
        <v>45713</v>
      </c>
      <c r="D310">
        <v>65</v>
      </c>
      <c r="E310" t="s">
        <v>110</v>
      </c>
      <c r="F310" t="s">
        <v>41</v>
      </c>
      <c r="G310" t="s">
        <v>21</v>
      </c>
      <c r="H310">
        <v>4</v>
      </c>
      <c r="I310" t="s">
        <v>114</v>
      </c>
      <c r="J310">
        <v>37</v>
      </c>
      <c r="K310" t="s">
        <v>42</v>
      </c>
      <c r="L310">
        <v>9000</v>
      </c>
      <c r="M310">
        <v>1</v>
      </c>
      <c r="N310">
        <v>9000</v>
      </c>
      <c r="O310">
        <v>173.17</v>
      </c>
      <c r="P310" t="s">
        <v>24</v>
      </c>
      <c r="Q310">
        <f>IF(Table1[[#This Row],[Customer Churn Status]]="yes", 1, "")</f>
        <v>1</v>
      </c>
      <c r="R310" t="s">
        <v>284</v>
      </c>
    </row>
    <row r="311" spans="1:18">
      <c r="A311" t="s">
        <v>412</v>
      </c>
      <c r="B311" t="s">
        <v>413</v>
      </c>
      <c r="C311" s="2">
        <v>45713</v>
      </c>
      <c r="D311">
        <v>33</v>
      </c>
      <c r="E311" t="s">
        <v>121</v>
      </c>
      <c r="F311" t="s">
        <v>29</v>
      </c>
      <c r="G311" t="s">
        <v>30</v>
      </c>
      <c r="H311">
        <v>4</v>
      </c>
      <c r="I311" t="s">
        <v>114</v>
      </c>
      <c r="J311">
        <v>36</v>
      </c>
      <c r="K311" t="s">
        <v>164</v>
      </c>
      <c r="L311">
        <v>600</v>
      </c>
      <c r="M311">
        <v>1</v>
      </c>
      <c r="N311">
        <v>600</v>
      </c>
      <c r="O311">
        <v>16.989999999999998</v>
      </c>
      <c r="P311" t="s">
        <v>39</v>
      </c>
      <c r="Q311" t="str">
        <f>IF(Table1[[#This Row],[Customer Churn Status]]="yes", 1, "")</f>
        <v/>
      </c>
    </row>
    <row r="312" spans="1:18">
      <c r="A312" t="s">
        <v>412</v>
      </c>
      <c r="B312" t="s">
        <v>413</v>
      </c>
      <c r="C312" s="2">
        <v>45713</v>
      </c>
      <c r="D312">
        <v>33</v>
      </c>
      <c r="E312" t="s">
        <v>121</v>
      </c>
      <c r="F312" t="s">
        <v>20</v>
      </c>
      <c r="G312" t="s">
        <v>30</v>
      </c>
      <c r="H312">
        <v>4</v>
      </c>
      <c r="I312" t="s">
        <v>114</v>
      </c>
      <c r="J312">
        <v>36</v>
      </c>
      <c r="K312" t="s">
        <v>46</v>
      </c>
      <c r="L312">
        <v>4500</v>
      </c>
      <c r="M312">
        <v>9</v>
      </c>
      <c r="N312">
        <v>40500</v>
      </c>
      <c r="O312">
        <v>58.77</v>
      </c>
      <c r="P312" t="s">
        <v>39</v>
      </c>
      <c r="Q312" t="str">
        <f>IF(Table1[[#This Row],[Customer Churn Status]]="yes", 1, "")</f>
        <v/>
      </c>
    </row>
    <row r="313" spans="1:18">
      <c r="A313" t="s">
        <v>414</v>
      </c>
      <c r="B313" t="s">
        <v>415</v>
      </c>
      <c r="C313" s="2">
        <v>45713</v>
      </c>
      <c r="D313">
        <v>52</v>
      </c>
      <c r="E313" t="s">
        <v>28</v>
      </c>
      <c r="F313" t="s">
        <v>41</v>
      </c>
      <c r="G313" t="s">
        <v>30</v>
      </c>
      <c r="H313">
        <v>5</v>
      </c>
      <c r="I313" t="s">
        <v>55</v>
      </c>
      <c r="J313">
        <v>37</v>
      </c>
      <c r="K313" t="s">
        <v>62</v>
      </c>
      <c r="L313">
        <v>24000</v>
      </c>
      <c r="M313">
        <v>2</v>
      </c>
      <c r="N313">
        <v>48000</v>
      </c>
      <c r="O313">
        <v>164.61</v>
      </c>
      <c r="P313" t="s">
        <v>39</v>
      </c>
      <c r="Q313" t="str">
        <f>IF(Table1[[#This Row],[Customer Churn Status]]="yes", 1, "")</f>
        <v/>
      </c>
    </row>
    <row r="314" spans="1:18">
      <c r="A314" t="s">
        <v>414</v>
      </c>
      <c r="B314" t="s">
        <v>415</v>
      </c>
      <c r="C314" s="2">
        <v>45713</v>
      </c>
      <c r="D314">
        <v>52</v>
      </c>
      <c r="E314" t="s">
        <v>28</v>
      </c>
      <c r="F314" t="s">
        <v>20</v>
      </c>
      <c r="G314" t="s">
        <v>30</v>
      </c>
      <c r="H314">
        <v>5</v>
      </c>
      <c r="I314" t="s">
        <v>55</v>
      </c>
      <c r="J314">
        <v>37</v>
      </c>
      <c r="K314" t="s">
        <v>23</v>
      </c>
      <c r="L314">
        <v>35000</v>
      </c>
      <c r="M314">
        <v>14</v>
      </c>
      <c r="N314">
        <v>490000</v>
      </c>
      <c r="O314">
        <v>109.5</v>
      </c>
      <c r="P314" t="s">
        <v>39</v>
      </c>
      <c r="Q314" t="str">
        <f>IF(Table1[[#This Row],[Customer Churn Status]]="yes", 1, "")</f>
        <v/>
      </c>
    </row>
    <row r="315" spans="1:18">
      <c r="A315" t="s">
        <v>414</v>
      </c>
      <c r="B315" t="s">
        <v>415</v>
      </c>
      <c r="C315" s="2">
        <v>45713</v>
      </c>
      <c r="D315">
        <v>52</v>
      </c>
      <c r="E315" t="s">
        <v>28</v>
      </c>
      <c r="F315" t="s">
        <v>36</v>
      </c>
      <c r="G315" t="s">
        <v>30</v>
      </c>
      <c r="H315">
        <v>5</v>
      </c>
      <c r="I315" t="s">
        <v>55</v>
      </c>
      <c r="J315">
        <v>37</v>
      </c>
      <c r="K315" t="s">
        <v>38</v>
      </c>
      <c r="L315">
        <v>20000</v>
      </c>
      <c r="M315">
        <v>8</v>
      </c>
      <c r="N315">
        <v>160000</v>
      </c>
      <c r="O315">
        <v>147.33000000000001</v>
      </c>
      <c r="P315" t="s">
        <v>39</v>
      </c>
      <c r="Q315" t="str">
        <f>IF(Table1[[#This Row],[Customer Churn Status]]="yes", 1, "")</f>
        <v/>
      </c>
    </row>
    <row r="316" spans="1:18">
      <c r="A316" t="s">
        <v>416</v>
      </c>
      <c r="B316" t="s">
        <v>417</v>
      </c>
      <c r="C316" s="2">
        <v>45682</v>
      </c>
      <c r="D316">
        <v>20</v>
      </c>
      <c r="E316" t="s">
        <v>198</v>
      </c>
      <c r="F316" t="s">
        <v>29</v>
      </c>
      <c r="G316" t="s">
        <v>30</v>
      </c>
      <c r="H316">
        <v>4</v>
      </c>
      <c r="I316" t="s">
        <v>114</v>
      </c>
      <c r="J316">
        <v>23</v>
      </c>
      <c r="K316" t="s">
        <v>46</v>
      </c>
      <c r="L316">
        <v>4500</v>
      </c>
      <c r="M316">
        <v>19</v>
      </c>
      <c r="N316">
        <v>85500</v>
      </c>
      <c r="O316">
        <v>162.24</v>
      </c>
      <c r="P316" t="s">
        <v>39</v>
      </c>
      <c r="Q316" t="str">
        <f>IF(Table1[[#This Row],[Customer Churn Status]]="yes", 1, "")</f>
        <v/>
      </c>
    </row>
    <row r="317" spans="1:18">
      <c r="A317" t="s">
        <v>418</v>
      </c>
      <c r="B317" t="s">
        <v>419</v>
      </c>
      <c r="C317" s="2">
        <v>45713</v>
      </c>
      <c r="D317">
        <v>70</v>
      </c>
      <c r="E317" t="s">
        <v>28</v>
      </c>
      <c r="F317" t="s">
        <v>36</v>
      </c>
      <c r="G317" t="s">
        <v>21</v>
      </c>
      <c r="H317">
        <v>2</v>
      </c>
      <c r="I317" t="s">
        <v>22</v>
      </c>
      <c r="J317">
        <v>51</v>
      </c>
      <c r="K317" t="s">
        <v>65</v>
      </c>
      <c r="L317">
        <v>30000</v>
      </c>
      <c r="M317">
        <v>10</v>
      </c>
      <c r="N317">
        <v>300000</v>
      </c>
      <c r="O317">
        <v>65.069999999999993</v>
      </c>
      <c r="P317" t="s">
        <v>39</v>
      </c>
      <c r="Q317" t="str">
        <f>IF(Table1[[#This Row],[Customer Churn Status]]="yes", 1, "")</f>
        <v/>
      </c>
    </row>
    <row r="318" spans="1:18">
      <c r="A318" t="s">
        <v>418</v>
      </c>
      <c r="B318" t="s">
        <v>419</v>
      </c>
      <c r="C318" s="2">
        <v>45713</v>
      </c>
      <c r="D318">
        <v>70</v>
      </c>
      <c r="E318" t="s">
        <v>28</v>
      </c>
      <c r="F318" t="s">
        <v>29</v>
      </c>
      <c r="G318" t="s">
        <v>21</v>
      </c>
      <c r="H318">
        <v>2</v>
      </c>
      <c r="I318" t="s">
        <v>22</v>
      </c>
      <c r="J318">
        <v>51</v>
      </c>
      <c r="K318" t="s">
        <v>40</v>
      </c>
      <c r="L318">
        <v>500</v>
      </c>
      <c r="M318">
        <v>17</v>
      </c>
      <c r="N318">
        <v>8500</v>
      </c>
      <c r="O318">
        <v>114.76</v>
      </c>
      <c r="P318" t="s">
        <v>39</v>
      </c>
      <c r="Q318" t="str">
        <f>IF(Table1[[#This Row],[Customer Churn Status]]="yes", 1, "")</f>
        <v/>
      </c>
    </row>
    <row r="319" spans="1:18">
      <c r="A319" t="s">
        <v>418</v>
      </c>
      <c r="B319" t="s">
        <v>419</v>
      </c>
      <c r="C319" s="2">
        <v>45713</v>
      </c>
      <c r="D319">
        <v>70</v>
      </c>
      <c r="E319" t="s">
        <v>28</v>
      </c>
      <c r="F319" t="s">
        <v>20</v>
      </c>
      <c r="G319" t="s">
        <v>21</v>
      </c>
      <c r="H319">
        <v>2</v>
      </c>
      <c r="I319" t="s">
        <v>22</v>
      </c>
      <c r="J319">
        <v>51</v>
      </c>
      <c r="K319" t="s">
        <v>58</v>
      </c>
      <c r="L319">
        <v>16000</v>
      </c>
      <c r="M319">
        <v>14</v>
      </c>
      <c r="N319">
        <v>224000</v>
      </c>
      <c r="O319">
        <v>27.55</v>
      </c>
      <c r="P319" t="s">
        <v>39</v>
      </c>
      <c r="Q319" t="str">
        <f>IF(Table1[[#This Row],[Customer Churn Status]]="yes", 1, "")</f>
        <v/>
      </c>
    </row>
    <row r="320" spans="1:18">
      <c r="A320" t="s">
        <v>420</v>
      </c>
      <c r="B320" t="s">
        <v>421</v>
      </c>
      <c r="C320" s="2">
        <v>45713</v>
      </c>
      <c r="D320">
        <v>51</v>
      </c>
      <c r="E320" t="s">
        <v>140</v>
      </c>
      <c r="F320" t="s">
        <v>29</v>
      </c>
      <c r="G320" t="s">
        <v>21</v>
      </c>
      <c r="H320">
        <v>3</v>
      </c>
      <c r="I320" t="s">
        <v>50</v>
      </c>
      <c r="J320">
        <v>16</v>
      </c>
      <c r="K320" t="s">
        <v>40</v>
      </c>
      <c r="L320">
        <v>500</v>
      </c>
      <c r="M320">
        <v>13</v>
      </c>
      <c r="N320">
        <v>6500</v>
      </c>
      <c r="O320">
        <v>125.75</v>
      </c>
      <c r="P320" t="s">
        <v>39</v>
      </c>
      <c r="Q320" t="str">
        <f>IF(Table1[[#This Row],[Customer Churn Status]]="yes", 1, "")</f>
        <v/>
      </c>
    </row>
    <row r="321" spans="1:18">
      <c r="A321" t="s">
        <v>420</v>
      </c>
      <c r="B321" t="s">
        <v>421</v>
      </c>
      <c r="C321" s="2">
        <v>45713</v>
      </c>
      <c r="D321">
        <v>51</v>
      </c>
      <c r="E321" t="s">
        <v>140</v>
      </c>
      <c r="F321" t="s">
        <v>20</v>
      </c>
      <c r="G321" t="s">
        <v>21</v>
      </c>
      <c r="H321">
        <v>3</v>
      </c>
      <c r="I321" t="s">
        <v>50</v>
      </c>
      <c r="J321">
        <v>16</v>
      </c>
      <c r="K321" t="s">
        <v>23</v>
      </c>
      <c r="L321">
        <v>35000</v>
      </c>
      <c r="M321">
        <v>3</v>
      </c>
      <c r="N321">
        <v>105000</v>
      </c>
      <c r="O321">
        <v>15.57</v>
      </c>
      <c r="P321" t="s">
        <v>39</v>
      </c>
      <c r="Q321" t="str">
        <f>IF(Table1[[#This Row],[Customer Churn Status]]="yes", 1, "")</f>
        <v/>
      </c>
    </row>
    <row r="322" spans="1:18">
      <c r="A322" t="s">
        <v>420</v>
      </c>
      <c r="B322" t="s">
        <v>421</v>
      </c>
      <c r="C322" s="2">
        <v>45713</v>
      </c>
      <c r="D322">
        <v>51</v>
      </c>
      <c r="E322" t="s">
        <v>140</v>
      </c>
      <c r="F322" t="s">
        <v>41</v>
      </c>
      <c r="G322" t="s">
        <v>21</v>
      </c>
      <c r="H322">
        <v>3</v>
      </c>
      <c r="I322" t="s">
        <v>50</v>
      </c>
      <c r="J322">
        <v>16</v>
      </c>
      <c r="K322" t="s">
        <v>71</v>
      </c>
      <c r="L322">
        <v>14500</v>
      </c>
      <c r="M322">
        <v>9</v>
      </c>
      <c r="N322">
        <v>130500</v>
      </c>
      <c r="O322">
        <v>103.36</v>
      </c>
      <c r="P322" t="s">
        <v>39</v>
      </c>
      <c r="Q322" t="str">
        <f>IF(Table1[[#This Row],[Customer Churn Status]]="yes", 1, "")</f>
        <v/>
      </c>
    </row>
    <row r="323" spans="1:18">
      <c r="A323" t="s">
        <v>422</v>
      </c>
      <c r="B323" t="s">
        <v>423</v>
      </c>
      <c r="C323" s="2">
        <v>45682</v>
      </c>
      <c r="D323">
        <v>74</v>
      </c>
      <c r="E323" t="s">
        <v>90</v>
      </c>
      <c r="F323" t="s">
        <v>36</v>
      </c>
      <c r="G323" t="s">
        <v>30</v>
      </c>
      <c r="H323">
        <v>1</v>
      </c>
      <c r="I323" t="s">
        <v>37</v>
      </c>
      <c r="J323">
        <v>38</v>
      </c>
      <c r="K323" t="s">
        <v>105</v>
      </c>
      <c r="L323">
        <v>75000</v>
      </c>
      <c r="M323">
        <v>14</v>
      </c>
      <c r="N323">
        <v>1050000</v>
      </c>
      <c r="O323">
        <v>43.96</v>
      </c>
      <c r="P323" t="s">
        <v>39</v>
      </c>
      <c r="Q323" t="str">
        <f>IF(Table1[[#This Row],[Customer Churn Status]]="yes", 1, "")</f>
        <v/>
      </c>
    </row>
    <row r="324" spans="1:18">
      <c r="A324" t="s">
        <v>422</v>
      </c>
      <c r="B324" t="s">
        <v>423</v>
      </c>
      <c r="C324" s="2">
        <v>45682</v>
      </c>
      <c r="D324">
        <v>74</v>
      </c>
      <c r="E324" t="s">
        <v>90</v>
      </c>
      <c r="F324" t="s">
        <v>41</v>
      </c>
      <c r="G324" t="s">
        <v>30</v>
      </c>
      <c r="H324">
        <v>1</v>
      </c>
      <c r="I324" t="s">
        <v>37</v>
      </c>
      <c r="J324">
        <v>38</v>
      </c>
      <c r="K324" t="s">
        <v>38</v>
      </c>
      <c r="L324">
        <v>20000</v>
      </c>
      <c r="M324">
        <v>11</v>
      </c>
      <c r="N324">
        <v>220000</v>
      </c>
      <c r="O324">
        <v>99.2</v>
      </c>
      <c r="P324" t="s">
        <v>39</v>
      </c>
      <c r="Q324" t="str">
        <f>IF(Table1[[#This Row],[Customer Churn Status]]="yes", 1, "")</f>
        <v/>
      </c>
    </row>
    <row r="325" spans="1:18">
      <c r="A325" t="s">
        <v>424</v>
      </c>
      <c r="B325" t="s">
        <v>425</v>
      </c>
      <c r="C325" s="2">
        <v>45741</v>
      </c>
      <c r="D325">
        <v>59</v>
      </c>
      <c r="E325" t="s">
        <v>140</v>
      </c>
      <c r="F325" t="s">
        <v>41</v>
      </c>
      <c r="G325" t="s">
        <v>30</v>
      </c>
      <c r="H325">
        <v>1</v>
      </c>
      <c r="I325" t="s">
        <v>37</v>
      </c>
      <c r="J325">
        <v>51</v>
      </c>
      <c r="K325" t="s">
        <v>38</v>
      </c>
      <c r="L325">
        <v>20000</v>
      </c>
      <c r="M325">
        <v>1</v>
      </c>
      <c r="N325">
        <v>20000</v>
      </c>
      <c r="O325">
        <v>88.54</v>
      </c>
      <c r="P325" t="s">
        <v>24</v>
      </c>
      <c r="Q325">
        <f>IF(Table1[[#This Row],[Customer Churn Status]]="yes", 1, "")</f>
        <v>1</v>
      </c>
      <c r="R325" t="s">
        <v>284</v>
      </c>
    </row>
    <row r="326" spans="1:18">
      <c r="A326" t="s">
        <v>424</v>
      </c>
      <c r="B326" t="s">
        <v>425</v>
      </c>
      <c r="C326" s="2">
        <v>45741</v>
      </c>
      <c r="D326">
        <v>59</v>
      </c>
      <c r="E326" t="s">
        <v>140</v>
      </c>
      <c r="F326" t="s">
        <v>29</v>
      </c>
      <c r="G326" t="s">
        <v>30</v>
      </c>
      <c r="H326">
        <v>1</v>
      </c>
      <c r="I326" t="s">
        <v>37</v>
      </c>
      <c r="J326">
        <v>51</v>
      </c>
      <c r="K326" t="s">
        <v>87</v>
      </c>
      <c r="L326">
        <v>7500</v>
      </c>
      <c r="M326">
        <v>5</v>
      </c>
      <c r="N326">
        <v>37500</v>
      </c>
      <c r="O326">
        <v>40.86</v>
      </c>
      <c r="P326" t="s">
        <v>24</v>
      </c>
      <c r="Q326">
        <f>IF(Table1[[#This Row],[Customer Churn Status]]="yes", 1, "")</f>
        <v>1</v>
      </c>
      <c r="R326" t="s">
        <v>284</v>
      </c>
    </row>
    <row r="327" spans="1:18">
      <c r="A327" t="s">
        <v>426</v>
      </c>
      <c r="B327" t="s">
        <v>427</v>
      </c>
      <c r="C327" s="2">
        <v>45741</v>
      </c>
      <c r="D327">
        <v>36</v>
      </c>
      <c r="E327" t="s">
        <v>192</v>
      </c>
      <c r="F327" t="s">
        <v>20</v>
      </c>
      <c r="G327" t="s">
        <v>21</v>
      </c>
      <c r="H327">
        <v>3</v>
      </c>
      <c r="I327" t="s">
        <v>50</v>
      </c>
      <c r="J327">
        <v>42</v>
      </c>
      <c r="K327" t="s">
        <v>51</v>
      </c>
      <c r="L327">
        <v>9000</v>
      </c>
      <c r="M327">
        <v>8</v>
      </c>
      <c r="N327">
        <v>72000</v>
      </c>
      <c r="O327">
        <v>145.33000000000001</v>
      </c>
      <c r="P327" t="s">
        <v>24</v>
      </c>
      <c r="Q327">
        <f>IF(Table1[[#This Row],[Customer Churn Status]]="yes", 1, "")</f>
        <v>1</v>
      </c>
      <c r="R327" t="s">
        <v>284</v>
      </c>
    </row>
    <row r="328" spans="1:18">
      <c r="A328" t="s">
        <v>426</v>
      </c>
      <c r="B328" t="s">
        <v>427</v>
      </c>
      <c r="C328" s="2">
        <v>45741</v>
      </c>
      <c r="D328">
        <v>36</v>
      </c>
      <c r="E328" t="s">
        <v>192</v>
      </c>
      <c r="F328" t="s">
        <v>41</v>
      </c>
      <c r="G328" t="s">
        <v>21</v>
      </c>
      <c r="H328">
        <v>3</v>
      </c>
      <c r="I328" t="s">
        <v>50</v>
      </c>
      <c r="J328">
        <v>42</v>
      </c>
      <c r="K328" t="s">
        <v>71</v>
      </c>
      <c r="L328">
        <v>14500</v>
      </c>
      <c r="M328">
        <v>4</v>
      </c>
      <c r="N328">
        <v>58000</v>
      </c>
      <c r="O328">
        <v>131.27000000000001</v>
      </c>
      <c r="P328" t="s">
        <v>24</v>
      </c>
      <c r="Q328">
        <f>IF(Table1[[#This Row],[Customer Churn Status]]="yes", 1, "")</f>
        <v>1</v>
      </c>
      <c r="R328" t="s">
        <v>284</v>
      </c>
    </row>
    <row r="329" spans="1:18">
      <c r="A329" t="s">
        <v>426</v>
      </c>
      <c r="B329" t="s">
        <v>427</v>
      </c>
      <c r="C329" s="2">
        <v>45741</v>
      </c>
      <c r="D329">
        <v>36</v>
      </c>
      <c r="E329" t="s">
        <v>192</v>
      </c>
      <c r="F329" t="s">
        <v>29</v>
      </c>
      <c r="G329" t="s">
        <v>21</v>
      </c>
      <c r="H329">
        <v>3</v>
      </c>
      <c r="I329" t="s">
        <v>50</v>
      </c>
      <c r="J329">
        <v>42</v>
      </c>
      <c r="K329" t="s">
        <v>102</v>
      </c>
      <c r="L329">
        <v>900</v>
      </c>
      <c r="M329">
        <v>3</v>
      </c>
      <c r="N329">
        <v>2700</v>
      </c>
      <c r="O329">
        <v>43.08</v>
      </c>
      <c r="P329" t="s">
        <v>24</v>
      </c>
      <c r="Q329">
        <f>IF(Table1[[#This Row],[Customer Churn Status]]="yes", 1, "")</f>
        <v>1</v>
      </c>
      <c r="R329" t="s">
        <v>284</v>
      </c>
    </row>
    <row r="330" spans="1:18">
      <c r="A330" t="s">
        <v>428</v>
      </c>
      <c r="B330" t="s">
        <v>429</v>
      </c>
      <c r="C330" s="2">
        <v>45682</v>
      </c>
      <c r="D330">
        <v>44</v>
      </c>
      <c r="E330" t="s">
        <v>75</v>
      </c>
      <c r="F330" t="s">
        <v>20</v>
      </c>
      <c r="G330" t="s">
        <v>30</v>
      </c>
      <c r="H330">
        <v>3</v>
      </c>
      <c r="I330" t="s">
        <v>50</v>
      </c>
      <c r="J330">
        <v>1</v>
      </c>
      <c r="K330" t="s">
        <v>58</v>
      </c>
      <c r="L330">
        <v>16000</v>
      </c>
      <c r="M330">
        <v>3</v>
      </c>
      <c r="N330">
        <v>48000</v>
      </c>
      <c r="O330">
        <v>46.17</v>
      </c>
      <c r="P330" t="s">
        <v>39</v>
      </c>
      <c r="Q330" t="str">
        <f>IF(Table1[[#This Row],[Customer Churn Status]]="yes", 1, "")</f>
        <v/>
      </c>
    </row>
    <row r="331" spans="1:18">
      <c r="A331" t="s">
        <v>428</v>
      </c>
      <c r="B331" t="s">
        <v>429</v>
      </c>
      <c r="C331" s="2">
        <v>45682</v>
      </c>
      <c r="D331">
        <v>44</v>
      </c>
      <c r="E331" t="s">
        <v>75</v>
      </c>
      <c r="F331" t="s">
        <v>29</v>
      </c>
      <c r="G331" t="s">
        <v>30</v>
      </c>
      <c r="H331">
        <v>3</v>
      </c>
      <c r="I331" t="s">
        <v>50</v>
      </c>
      <c r="J331">
        <v>1</v>
      </c>
      <c r="K331" t="s">
        <v>83</v>
      </c>
      <c r="L331">
        <v>1000</v>
      </c>
      <c r="M331">
        <v>12</v>
      </c>
      <c r="N331">
        <v>12000</v>
      </c>
      <c r="O331">
        <v>21.09</v>
      </c>
      <c r="P331" t="s">
        <v>39</v>
      </c>
      <c r="Q331" t="str">
        <f>IF(Table1[[#This Row],[Customer Churn Status]]="yes", 1, "")</f>
        <v/>
      </c>
    </row>
    <row r="332" spans="1:18">
      <c r="A332" t="s">
        <v>430</v>
      </c>
      <c r="B332" t="s">
        <v>431</v>
      </c>
      <c r="C332" s="2">
        <v>45713</v>
      </c>
      <c r="D332">
        <v>33</v>
      </c>
      <c r="E332" t="s">
        <v>61</v>
      </c>
      <c r="F332" t="s">
        <v>20</v>
      </c>
      <c r="G332" t="s">
        <v>21</v>
      </c>
      <c r="H332">
        <v>1</v>
      </c>
      <c r="I332" t="s">
        <v>37</v>
      </c>
      <c r="J332">
        <v>42</v>
      </c>
      <c r="K332" t="s">
        <v>23</v>
      </c>
      <c r="L332">
        <v>35000</v>
      </c>
      <c r="M332">
        <v>7</v>
      </c>
      <c r="N332">
        <v>245000</v>
      </c>
      <c r="O332">
        <v>70.56</v>
      </c>
      <c r="P332" t="s">
        <v>39</v>
      </c>
      <c r="Q332" t="str">
        <f>IF(Table1[[#This Row],[Customer Churn Status]]="yes", 1, "")</f>
        <v/>
      </c>
    </row>
    <row r="333" spans="1:18">
      <c r="A333" t="s">
        <v>432</v>
      </c>
      <c r="B333" t="s">
        <v>433</v>
      </c>
      <c r="C333" s="2">
        <v>45682</v>
      </c>
      <c r="D333">
        <v>68</v>
      </c>
      <c r="E333" t="s">
        <v>198</v>
      </c>
      <c r="F333" t="s">
        <v>29</v>
      </c>
      <c r="G333" t="s">
        <v>21</v>
      </c>
      <c r="H333">
        <v>2</v>
      </c>
      <c r="I333" t="s">
        <v>22</v>
      </c>
      <c r="J333">
        <v>6</v>
      </c>
      <c r="K333" t="s">
        <v>56</v>
      </c>
      <c r="L333">
        <v>3500</v>
      </c>
      <c r="M333">
        <v>8</v>
      </c>
      <c r="N333">
        <v>28000</v>
      </c>
      <c r="O333">
        <v>158.32</v>
      </c>
      <c r="P333" t="s">
        <v>39</v>
      </c>
      <c r="Q333" t="str">
        <f>IF(Table1[[#This Row],[Customer Churn Status]]="yes", 1, "")</f>
        <v/>
      </c>
    </row>
    <row r="334" spans="1:18">
      <c r="A334" t="s">
        <v>432</v>
      </c>
      <c r="B334" t="s">
        <v>433</v>
      </c>
      <c r="C334" s="2">
        <v>45682</v>
      </c>
      <c r="D334">
        <v>68</v>
      </c>
      <c r="E334" t="s">
        <v>198</v>
      </c>
      <c r="F334" t="s">
        <v>20</v>
      </c>
      <c r="G334" t="s">
        <v>21</v>
      </c>
      <c r="H334">
        <v>2</v>
      </c>
      <c r="I334" t="s">
        <v>22</v>
      </c>
      <c r="J334">
        <v>6</v>
      </c>
      <c r="K334" t="s">
        <v>51</v>
      </c>
      <c r="L334">
        <v>9000</v>
      </c>
      <c r="M334">
        <v>8</v>
      </c>
      <c r="N334">
        <v>72000</v>
      </c>
      <c r="O334">
        <v>129.1</v>
      </c>
      <c r="P334" t="s">
        <v>39</v>
      </c>
      <c r="Q334" t="str">
        <f>IF(Table1[[#This Row],[Customer Churn Status]]="yes", 1, "")</f>
        <v/>
      </c>
    </row>
    <row r="335" spans="1:18">
      <c r="A335" t="s">
        <v>432</v>
      </c>
      <c r="B335" t="s">
        <v>433</v>
      </c>
      <c r="C335" s="2">
        <v>45682</v>
      </c>
      <c r="D335">
        <v>68</v>
      </c>
      <c r="E335" t="s">
        <v>198</v>
      </c>
      <c r="F335" t="s">
        <v>36</v>
      </c>
      <c r="G335" t="s">
        <v>21</v>
      </c>
      <c r="H335">
        <v>2</v>
      </c>
      <c r="I335" t="s">
        <v>22</v>
      </c>
      <c r="J335">
        <v>6</v>
      </c>
      <c r="K335" t="s">
        <v>62</v>
      </c>
      <c r="L335">
        <v>24000</v>
      </c>
      <c r="M335">
        <v>1</v>
      </c>
      <c r="N335">
        <v>24000</v>
      </c>
      <c r="O335">
        <v>155.9</v>
      </c>
      <c r="P335" t="s">
        <v>39</v>
      </c>
      <c r="Q335" t="str">
        <f>IF(Table1[[#This Row],[Customer Churn Status]]="yes", 1, "")</f>
        <v/>
      </c>
    </row>
    <row r="336" spans="1:18">
      <c r="A336" t="s">
        <v>434</v>
      </c>
      <c r="B336" t="s">
        <v>435</v>
      </c>
      <c r="C336" s="2">
        <v>45713</v>
      </c>
      <c r="D336">
        <v>42</v>
      </c>
      <c r="E336" t="s">
        <v>75</v>
      </c>
      <c r="F336" t="s">
        <v>29</v>
      </c>
      <c r="G336" t="s">
        <v>21</v>
      </c>
      <c r="H336">
        <v>3</v>
      </c>
      <c r="I336" t="s">
        <v>50</v>
      </c>
      <c r="J336">
        <v>48</v>
      </c>
      <c r="K336" t="s">
        <v>87</v>
      </c>
      <c r="L336">
        <v>7500</v>
      </c>
      <c r="M336">
        <v>16</v>
      </c>
      <c r="N336">
        <v>120000</v>
      </c>
      <c r="O336">
        <v>22.99</v>
      </c>
      <c r="P336" t="s">
        <v>39</v>
      </c>
      <c r="Q336" t="str">
        <f>IF(Table1[[#This Row],[Customer Churn Status]]="yes", 1, "")</f>
        <v/>
      </c>
    </row>
    <row r="337" spans="1:18">
      <c r="A337" t="s">
        <v>436</v>
      </c>
      <c r="B337" t="s">
        <v>437</v>
      </c>
      <c r="C337" s="2">
        <v>45713</v>
      </c>
      <c r="D337">
        <v>17</v>
      </c>
      <c r="E337" t="s">
        <v>45</v>
      </c>
      <c r="F337" t="s">
        <v>20</v>
      </c>
      <c r="G337" t="s">
        <v>30</v>
      </c>
      <c r="H337">
        <v>5</v>
      </c>
      <c r="I337" t="s">
        <v>55</v>
      </c>
      <c r="J337">
        <v>9</v>
      </c>
      <c r="K337" t="s">
        <v>46</v>
      </c>
      <c r="L337">
        <v>4500</v>
      </c>
      <c r="M337">
        <v>1</v>
      </c>
      <c r="N337">
        <v>4500</v>
      </c>
      <c r="O337">
        <v>117.68</v>
      </c>
      <c r="P337" t="s">
        <v>39</v>
      </c>
      <c r="Q337" t="str">
        <f>IF(Table1[[#This Row],[Customer Churn Status]]="yes", 1, "")</f>
        <v/>
      </c>
    </row>
    <row r="338" spans="1:18">
      <c r="A338" t="s">
        <v>436</v>
      </c>
      <c r="B338" t="s">
        <v>437</v>
      </c>
      <c r="C338" s="2">
        <v>45713</v>
      </c>
      <c r="D338">
        <v>17</v>
      </c>
      <c r="E338" t="s">
        <v>45</v>
      </c>
      <c r="F338" t="s">
        <v>29</v>
      </c>
      <c r="G338" t="s">
        <v>30</v>
      </c>
      <c r="H338">
        <v>5</v>
      </c>
      <c r="I338" t="s">
        <v>55</v>
      </c>
      <c r="J338">
        <v>9</v>
      </c>
      <c r="K338" t="s">
        <v>40</v>
      </c>
      <c r="L338">
        <v>500</v>
      </c>
      <c r="M338">
        <v>2</v>
      </c>
      <c r="N338">
        <v>1000</v>
      </c>
      <c r="O338">
        <v>43.54</v>
      </c>
      <c r="P338" t="s">
        <v>39</v>
      </c>
      <c r="Q338" t="str">
        <f>IF(Table1[[#This Row],[Customer Churn Status]]="yes", 1, "")</f>
        <v/>
      </c>
    </row>
    <row r="339" spans="1:18">
      <c r="A339" t="s">
        <v>438</v>
      </c>
      <c r="B339" t="s">
        <v>439</v>
      </c>
      <c r="C339" s="2">
        <v>45713</v>
      </c>
      <c r="D339">
        <v>80</v>
      </c>
      <c r="E339" t="s">
        <v>101</v>
      </c>
      <c r="F339" t="s">
        <v>29</v>
      </c>
      <c r="G339" t="s">
        <v>30</v>
      </c>
      <c r="H339">
        <v>1</v>
      </c>
      <c r="I339" t="s">
        <v>37</v>
      </c>
      <c r="J339">
        <v>28</v>
      </c>
      <c r="K339" t="s">
        <v>51</v>
      </c>
      <c r="L339">
        <v>9000</v>
      </c>
      <c r="M339">
        <v>7</v>
      </c>
      <c r="N339">
        <v>63000</v>
      </c>
      <c r="O339">
        <v>16.260000000000002</v>
      </c>
      <c r="P339" t="s">
        <v>39</v>
      </c>
      <c r="Q339" t="str">
        <f>IF(Table1[[#This Row],[Customer Churn Status]]="yes", 1, "")</f>
        <v/>
      </c>
    </row>
    <row r="340" spans="1:18">
      <c r="A340" t="s">
        <v>438</v>
      </c>
      <c r="B340" t="s">
        <v>439</v>
      </c>
      <c r="C340" s="2">
        <v>45713</v>
      </c>
      <c r="D340">
        <v>80</v>
      </c>
      <c r="E340" t="s">
        <v>101</v>
      </c>
      <c r="F340" t="s">
        <v>29</v>
      </c>
      <c r="G340" t="s">
        <v>30</v>
      </c>
      <c r="H340">
        <v>1</v>
      </c>
      <c r="I340" t="s">
        <v>37</v>
      </c>
      <c r="J340">
        <v>28</v>
      </c>
      <c r="K340" t="s">
        <v>164</v>
      </c>
      <c r="L340">
        <v>600</v>
      </c>
      <c r="M340">
        <v>13</v>
      </c>
      <c r="N340">
        <v>7800</v>
      </c>
      <c r="O340">
        <v>107.51</v>
      </c>
      <c r="P340" t="s">
        <v>39</v>
      </c>
      <c r="Q340" t="str">
        <f>IF(Table1[[#This Row],[Customer Churn Status]]="yes", 1, "")</f>
        <v/>
      </c>
    </row>
    <row r="341" spans="1:18">
      <c r="A341" t="s">
        <v>438</v>
      </c>
      <c r="B341" t="s">
        <v>439</v>
      </c>
      <c r="C341" s="2">
        <v>45713</v>
      </c>
      <c r="D341">
        <v>80</v>
      </c>
      <c r="E341" t="s">
        <v>101</v>
      </c>
      <c r="F341" t="s">
        <v>41</v>
      </c>
      <c r="G341" t="s">
        <v>30</v>
      </c>
      <c r="H341">
        <v>1</v>
      </c>
      <c r="I341" t="s">
        <v>37</v>
      </c>
      <c r="J341">
        <v>28</v>
      </c>
      <c r="K341" t="s">
        <v>62</v>
      </c>
      <c r="L341">
        <v>24000</v>
      </c>
      <c r="M341">
        <v>3</v>
      </c>
      <c r="N341">
        <v>72000</v>
      </c>
      <c r="O341">
        <v>127.04</v>
      </c>
      <c r="P341" t="s">
        <v>39</v>
      </c>
      <c r="Q341" t="str">
        <f>IF(Table1[[#This Row],[Customer Churn Status]]="yes", 1, "")</f>
        <v/>
      </c>
    </row>
    <row r="342" spans="1:18">
      <c r="A342" t="s">
        <v>440</v>
      </c>
      <c r="B342" t="s">
        <v>441</v>
      </c>
      <c r="C342" s="2">
        <v>45682</v>
      </c>
      <c r="D342">
        <v>71</v>
      </c>
      <c r="E342" t="s">
        <v>70</v>
      </c>
      <c r="F342" t="s">
        <v>41</v>
      </c>
      <c r="G342" t="s">
        <v>21</v>
      </c>
      <c r="H342">
        <v>4</v>
      </c>
      <c r="I342" t="s">
        <v>114</v>
      </c>
      <c r="J342">
        <v>16</v>
      </c>
      <c r="K342" t="s">
        <v>42</v>
      </c>
      <c r="L342">
        <v>9000</v>
      </c>
      <c r="M342">
        <v>5</v>
      </c>
      <c r="N342">
        <v>45000</v>
      </c>
      <c r="O342">
        <v>3.03</v>
      </c>
      <c r="P342" t="s">
        <v>24</v>
      </c>
      <c r="Q342">
        <f>IF(Table1[[#This Row],[Customer Churn Status]]="yes", 1, "")</f>
        <v>1</v>
      </c>
      <c r="R342" t="s">
        <v>25</v>
      </c>
    </row>
    <row r="343" spans="1:18">
      <c r="A343" t="s">
        <v>440</v>
      </c>
      <c r="B343" t="s">
        <v>441</v>
      </c>
      <c r="C343" s="2">
        <v>45682</v>
      </c>
      <c r="D343">
        <v>71</v>
      </c>
      <c r="E343" t="s">
        <v>70</v>
      </c>
      <c r="F343" t="s">
        <v>20</v>
      </c>
      <c r="G343" t="s">
        <v>21</v>
      </c>
      <c r="H343">
        <v>4</v>
      </c>
      <c r="I343" t="s">
        <v>114</v>
      </c>
      <c r="J343">
        <v>16</v>
      </c>
      <c r="K343" t="s">
        <v>58</v>
      </c>
      <c r="L343">
        <v>16000</v>
      </c>
      <c r="M343">
        <v>12</v>
      </c>
      <c r="N343">
        <v>192000</v>
      </c>
      <c r="O343">
        <v>33.18</v>
      </c>
      <c r="P343" t="s">
        <v>24</v>
      </c>
      <c r="Q343">
        <f>IF(Table1[[#This Row],[Customer Churn Status]]="yes", 1, "")</f>
        <v>1</v>
      </c>
      <c r="R343" t="s">
        <v>25</v>
      </c>
    </row>
    <row r="344" spans="1:18">
      <c r="A344" t="s">
        <v>440</v>
      </c>
      <c r="B344" t="s">
        <v>441</v>
      </c>
      <c r="C344" s="2">
        <v>45682</v>
      </c>
      <c r="D344">
        <v>71</v>
      </c>
      <c r="E344" t="s">
        <v>70</v>
      </c>
      <c r="F344" t="s">
        <v>29</v>
      </c>
      <c r="G344" t="s">
        <v>21</v>
      </c>
      <c r="H344">
        <v>4</v>
      </c>
      <c r="I344" t="s">
        <v>114</v>
      </c>
      <c r="J344">
        <v>16</v>
      </c>
      <c r="K344" t="s">
        <v>193</v>
      </c>
      <c r="L344">
        <v>6500</v>
      </c>
      <c r="M344">
        <v>9</v>
      </c>
      <c r="N344">
        <v>58500</v>
      </c>
      <c r="O344">
        <v>103.69</v>
      </c>
      <c r="P344" t="s">
        <v>24</v>
      </c>
      <c r="Q344">
        <f>IF(Table1[[#This Row],[Customer Churn Status]]="yes", 1, "")</f>
        <v>1</v>
      </c>
      <c r="R344" t="s">
        <v>25</v>
      </c>
    </row>
    <row r="345" spans="1:18">
      <c r="A345" t="s">
        <v>442</v>
      </c>
      <c r="B345" t="s">
        <v>443</v>
      </c>
      <c r="C345" s="2">
        <v>45682</v>
      </c>
      <c r="D345">
        <v>63</v>
      </c>
      <c r="E345" t="s">
        <v>140</v>
      </c>
      <c r="F345" t="s">
        <v>36</v>
      </c>
      <c r="G345" t="s">
        <v>30</v>
      </c>
      <c r="H345">
        <v>1</v>
      </c>
      <c r="I345" t="s">
        <v>37</v>
      </c>
      <c r="J345">
        <v>47</v>
      </c>
      <c r="K345" t="s">
        <v>38</v>
      </c>
      <c r="L345">
        <v>20000</v>
      </c>
      <c r="M345">
        <v>19</v>
      </c>
      <c r="N345">
        <v>380000</v>
      </c>
      <c r="O345">
        <v>52.96</v>
      </c>
      <c r="P345" t="s">
        <v>39</v>
      </c>
      <c r="Q345" t="str">
        <f>IF(Table1[[#This Row],[Customer Churn Status]]="yes", 1, "")</f>
        <v/>
      </c>
    </row>
    <row r="346" spans="1:18">
      <c r="A346" t="s">
        <v>442</v>
      </c>
      <c r="B346" t="s">
        <v>443</v>
      </c>
      <c r="C346" s="2">
        <v>45682</v>
      </c>
      <c r="D346">
        <v>63</v>
      </c>
      <c r="E346" t="s">
        <v>140</v>
      </c>
      <c r="F346" t="s">
        <v>29</v>
      </c>
      <c r="G346" t="s">
        <v>30</v>
      </c>
      <c r="H346">
        <v>1</v>
      </c>
      <c r="I346" t="s">
        <v>37</v>
      </c>
      <c r="J346">
        <v>47</v>
      </c>
      <c r="K346" t="s">
        <v>83</v>
      </c>
      <c r="L346">
        <v>1000</v>
      </c>
      <c r="M346">
        <v>17</v>
      </c>
      <c r="N346">
        <v>17000</v>
      </c>
      <c r="O346">
        <v>99.48</v>
      </c>
      <c r="P346" t="s">
        <v>39</v>
      </c>
      <c r="Q346" t="str">
        <f>IF(Table1[[#This Row],[Customer Churn Status]]="yes", 1, "")</f>
        <v/>
      </c>
    </row>
    <row r="347" spans="1:18">
      <c r="A347" t="s">
        <v>444</v>
      </c>
      <c r="B347" t="s">
        <v>445</v>
      </c>
      <c r="C347" s="2">
        <v>45713</v>
      </c>
      <c r="D347">
        <v>23</v>
      </c>
      <c r="E347" t="s">
        <v>90</v>
      </c>
      <c r="F347" t="s">
        <v>41</v>
      </c>
      <c r="G347" t="s">
        <v>21</v>
      </c>
      <c r="H347">
        <v>3</v>
      </c>
      <c r="I347" t="s">
        <v>50</v>
      </c>
      <c r="J347">
        <v>24</v>
      </c>
      <c r="K347" t="s">
        <v>42</v>
      </c>
      <c r="L347">
        <v>9000</v>
      </c>
      <c r="M347">
        <v>1</v>
      </c>
      <c r="N347">
        <v>9000</v>
      </c>
      <c r="O347">
        <v>171.81</v>
      </c>
      <c r="P347" t="s">
        <v>39</v>
      </c>
      <c r="Q347" t="str">
        <f>IF(Table1[[#This Row],[Customer Churn Status]]="yes", 1, "")</f>
        <v/>
      </c>
    </row>
    <row r="348" spans="1:18">
      <c r="A348" t="s">
        <v>444</v>
      </c>
      <c r="B348" t="s">
        <v>445</v>
      </c>
      <c r="C348" s="2">
        <v>45713</v>
      </c>
      <c r="D348">
        <v>23</v>
      </c>
      <c r="E348" t="s">
        <v>90</v>
      </c>
      <c r="F348" t="s">
        <v>29</v>
      </c>
      <c r="G348" t="s">
        <v>21</v>
      </c>
      <c r="H348">
        <v>3</v>
      </c>
      <c r="I348" t="s">
        <v>50</v>
      </c>
      <c r="J348">
        <v>24</v>
      </c>
      <c r="K348" t="s">
        <v>72</v>
      </c>
      <c r="L348">
        <v>350</v>
      </c>
      <c r="M348">
        <v>12</v>
      </c>
      <c r="N348">
        <v>4200</v>
      </c>
      <c r="O348">
        <v>9.67</v>
      </c>
      <c r="P348" t="s">
        <v>39</v>
      </c>
      <c r="Q348" t="str">
        <f>IF(Table1[[#This Row],[Customer Churn Status]]="yes", 1, "")</f>
        <v/>
      </c>
    </row>
    <row r="349" spans="1:18">
      <c r="A349" t="s">
        <v>444</v>
      </c>
      <c r="B349" t="s">
        <v>445</v>
      </c>
      <c r="C349" s="2">
        <v>45713</v>
      </c>
      <c r="D349">
        <v>23</v>
      </c>
      <c r="E349" t="s">
        <v>90</v>
      </c>
      <c r="F349" t="s">
        <v>36</v>
      </c>
      <c r="G349" t="s">
        <v>21</v>
      </c>
      <c r="H349">
        <v>3</v>
      </c>
      <c r="I349" t="s">
        <v>50</v>
      </c>
      <c r="J349">
        <v>24</v>
      </c>
      <c r="K349" t="s">
        <v>105</v>
      </c>
      <c r="L349">
        <v>75000</v>
      </c>
      <c r="M349">
        <v>6</v>
      </c>
      <c r="N349">
        <v>450000</v>
      </c>
      <c r="O349">
        <v>184.09</v>
      </c>
      <c r="P349" t="s">
        <v>39</v>
      </c>
      <c r="Q349" t="str">
        <f>IF(Table1[[#This Row],[Customer Churn Status]]="yes", 1, "")</f>
        <v/>
      </c>
    </row>
    <row r="350" spans="1:18">
      <c r="A350" t="s">
        <v>446</v>
      </c>
      <c r="B350" t="s">
        <v>447</v>
      </c>
      <c r="C350" s="2">
        <v>45713</v>
      </c>
      <c r="D350">
        <v>69</v>
      </c>
      <c r="E350" t="s">
        <v>113</v>
      </c>
      <c r="F350" t="s">
        <v>36</v>
      </c>
      <c r="G350" t="s">
        <v>30</v>
      </c>
      <c r="H350">
        <v>3</v>
      </c>
      <c r="I350" t="s">
        <v>50</v>
      </c>
      <c r="J350">
        <v>16</v>
      </c>
      <c r="K350" t="s">
        <v>65</v>
      </c>
      <c r="L350">
        <v>30000</v>
      </c>
      <c r="M350">
        <v>17</v>
      </c>
      <c r="N350">
        <v>510000</v>
      </c>
      <c r="O350">
        <v>45.03</v>
      </c>
      <c r="P350" t="s">
        <v>24</v>
      </c>
      <c r="Q350">
        <f>IF(Table1[[#This Row],[Customer Churn Status]]="yes", 1, "")</f>
        <v>1</v>
      </c>
      <c r="R350" t="s">
        <v>76</v>
      </c>
    </row>
    <row r="351" spans="1:18">
      <c r="A351" t="s">
        <v>446</v>
      </c>
      <c r="B351" t="s">
        <v>447</v>
      </c>
      <c r="C351" s="2">
        <v>45713</v>
      </c>
      <c r="D351">
        <v>69</v>
      </c>
      <c r="E351" t="s">
        <v>113</v>
      </c>
      <c r="F351" t="s">
        <v>41</v>
      </c>
      <c r="G351" t="s">
        <v>30</v>
      </c>
      <c r="H351">
        <v>3</v>
      </c>
      <c r="I351" t="s">
        <v>50</v>
      </c>
      <c r="J351">
        <v>16</v>
      </c>
      <c r="K351" t="s">
        <v>42</v>
      </c>
      <c r="L351">
        <v>9000</v>
      </c>
      <c r="M351">
        <v>3</v>
      </c>
      <c r="N351">
        <v>27000</v>
      </c>
      <c r="O351">
        <v>190.84</v>
      </c>
      <c r="P351" t="s">
        <v>24</v>
      </c>
      <c r="Q351">
        <f>IF(Table1[[#This Row],[Customer Churn Status]]="yes", 1, "")</f>
        <v>1</v>
      </c>
      <c r="R351" t="s">
        <v>76</v>
      </c>
    </row>
    <row r="352" spans="1:18">
      <c r="A352" t="s">
        <v>446</v>
      </c>
      <c r="B352" t="s">
        <v>447</v>
      </c>
      <c r="C352" s="2">
        <v>45713</v>
      </c>
      <c r="D352">
        <v>69</v>
      </c>
      <c r="E352" t="s">
        <v>113</v>
      </c>
      <c r="F352" t="s">
        <v>29</v>
      </c>
      <c r="G352" t="s">
        <v>30</v>
      </c>
      <c r="H352">
        <v>3</v>
      </c>
      <c r="I352" t="s">
        <v>50</v>
      </c>
      <c r="J352">
        <v>16</v>
      </c>
      <c r="K352" t="s">
        <v>31</v>
      </c>
      <c r="L352">
        <v>5500</v>
      </c>
      <c r="M352">
        <v>10</v>
      </c>
      <c r="N352">
        <v>55000</v>
      </c>
      <c r="O352">
        <v>173.27</v>
      </c>
      <c r="P352" t="s">
        <v>24</v>
      </c>
      <c r="Q352">
        <f>IF(Table1[[#This Row],[Customer Churn Status]]="yes", 1, "")</f>
        <v>1</v>
      </c>
      <c r="R352" t="s">
        <v>76</v>
      </c>
    </row>
    <row r="353" spans="1:18">
      <c r="A353" t="s">
        <v>448</v>
      </c>
      <c r="B353" t="s">
        <v>449</v>
      </c>
      <c r="C353" s="2">
        <v>45713</v>
      </c>
      <c r="D353">
        <v>27</v>
      </c>
      <c r="E353" t="s">
        <v>35</v>
      </c>
      <c r="F353" t="s">
        <v>29</v>
      </c>
      <c r="G353" t="s">
        <v>21</v>
      </c>
      <c r="H353">
        <v>3</v>
      </c>
      <c r="I353" t="s">
        <v>50</v>
      </c>
      <c r="J353">
        <v>24</v>
      </c>
      <c r="K353" t="s">
        <v>51</v>
      </c>
      <c r="L353">
        <v>9000</v>
      </c>
      <c r="M353">
        <v>16</v>
      </c>
      <c r="N353">
        <v>144000</v>
      </c>
      <c r="O353">
        <v>118.54</v>
      </c>
      <c r="P353" t="s">
        <v>39</v>
      </c>
      <c r="Q353" t="str">
        <f>IF(Table1[[#This Row],[Customer Churn Status]]="yes", 1, "")</f>
        <v/>
      </c>
    </row>
    <row r="354" spans="1:18">
      <c r="A354" t="s">
        <v>448</v>
      </c>
      <c r="B354" t="s">
        <v>449</v>
      </c>
      <c r="C354" s="2">
        <v>45713</v>
      </c>
      <c r="D354">
        <v>27</v>
      </c>
      <c r="E354" t="s">
        <v>35</v>
      </c>
      <c r="F354" t="s">
        <v>29</v>
      </c>
      <c r="G354" t="s">
        <v>21</v>
      </c>
      <c r="H354">
        <v>3</v>
      </c>
      <c r="I354" t="s">
        <v>50</v>
      </c>
      <c r="J354">
        <v>24</v>
      </c>
      <c r="K354" t="s">
        <v>72</v>
      </c>
      <c r="L354">
        <v>350</v>
      </c>
      <c r="M354">
        <v>18</v>
      </c>
      <c r="N354">
        <v>6300</v>
      </c>
      <c r="O354">
        <v>146.63</v>
      </c>
      <c r="P354" t="s">
        <v>39</v>
      </c>
      <c r="Q354" t="str">
        <f>IF(Table1[[#This Row],[Customer Churn Status]]="yes", 1, "")</f>
        <v/>
      </c>
    </row>
    <row r="355" spans="1:18">
      <c r="A355" t="s">
        <v>450</v>
      </c>
      <c r="B355" t="s">
        <v>451</v>
      </c>
      <c r="C355" s="2">
        <v>45713</v>
      </c>
      <c r="D355">
        <v>35</v>
      </c>
      <c r="E355" t="s">
        <v>452</v>
      </c>
      <c r="F355" t="s">
        <v>41</v>
      </c>
      <c r="G355" t="s">
        <v>30</v>
      </c>
      <c r="H355">
        <v>5</v>
      </c>
      <c r="I355" t="s">
        <v>55</v>
      </c>
      <c r="J355">
        <v>2</v>
      </c>
      <c r="K355" t="s">
        <v>71</v>
      </c>
      <c r="L355">
        <v>14500</v>
      </c>
      <c r="M355">
        <v>10</v>
      </c>
      <c r="N355">
        <v>145000</v>
      </c>
      <c r="O355">
        <v>169.88</v>
      </c>
      <c r="P355" t="s">
        <v>39</v>
      </c>
      <c r="Q355" t="str">
        <f>IF(Table1[[#This Row],[Customer Churn Status]]="yes", 1, "")</f>
        <v/>
      </c>
    </row>
    <row r="356" spans="1:18">
      <c r="A356" t="s">
        <v>450</v>
      </c>
      <c r="B356" t="s">
        <v>451</v>
      </c>
      <c r="C356" s="2">
        <v>45713</v>
      </c>
      <c r="D356">
        <v>35</v>
      </c>
      <c r="E356" t="s">
        <v>452</v>
      </c>
      <c r="F356" t="s">
        <v>20</v>
      </c>
      <c r="G356" t="s">
        <v>30</v>
      </c>
      <c r="H356">
        <v>5</v>
      </c>
      <c r="I356" t="s">
        <v>55</v>
      </c>
      <c r="J356">
        <v>2</v>
      </c>
      <c r="K356" t="s">
        <v>58</v>
      </c>
      <c r="L356">
        <v>16000</v>
      </c>
      <c r="M356">
        <v>8</v>
      </c>
      <c r="N356">
        <v>128000</v>
      </c>
      <c r="O356">
        <v>41.44</v>
      </c>
      <c r="P356" t="s">
        <v>39</v>
      </c>
      <c r="Q356" t="str">
        <f>IF(Table1[[#This Row],[Customer Churn Status]]="yes", 1, "")</f>
        <v/>
      </c>
    </row>
    <row r="357" spans="1:18">
      <c r="A357" t="s">
        <v>450</v>
      </c>
      <c r="B357" t="s">
        <v>451</v>
      </c>
      <c r="C357" s="2">
        <v>45713</v>
      </c>
      <c r="D357">
        <v>35</v>
      </c>
      <c r="E357" t="s">
        <v>452</v>
      </c>
      <c r="F357" t="s">
        <v>29</v>
      </c>
      <c r="G357" t="s">
        <v>30</v>
      </c>
      <c r="H357">
        <v>5</v>
      </c>
      <c r="I357" t="s">
        <v>55</v>
      </c>
      <c r="J357">
        <v>2</v>
      </c>
      <c r="K357" t="s">
        <v>87</v>
      </c>
      <c r="L357">
        <v>7500</v>
      </c>
      <c r="M357">
        <v>2</v>
      </c>
      <c r="N357">
        <v>15000</v>
      </c>
      <c r="O357">
        <v>98.66</v>
      </c>
      <c r="P357" t="s">
        <v>39</v>
      </c>
      <c r="Q357" t="str">
        <f>IF(Table1[[#This Row],[Customer Churn Status]]="yes", 1, "")</f>
        <v/>
      </c>
    </row>
    <row r="358" spans="1:18">
      <c r="A358" t="s">
        <v>453</v>
      </c>
      <c r="B358" t="s">
        <v>454</v>
      </c>
      <c r="C358" s="2">
        <v>45713</v>
      </c>
      <c r="D358">
        <v>51</v>
      </c>
      <c r="E358" t="s">
        <v>299</v>
      </c>
      <c r="F358" t="s">
        <v>29</v>
      </c>
      <c r="G358" t="s">
        <v>21</v>
      </c>
      <c r="H358">
        <v>5</v>
      </c>
      <c r="I358" t="s">
        <v>55</v>
      </c>
      <c r="J358">
        <v>59</v>
      </c>
      <c r="K358" t="s">
        <v>83</v>
      </c>
      <c r="L358">
        <v>1000</v>
      </c>
      <c r="M358">
        <v>17</v>
      </c>
      <c r="N358">
        <v>17000</v>
      </c>
      <c r="O358">
        <v>116.36</v>
      </c>
      <c r="P358" t="s">
        <v>39</v>
      </c>
      <c r="Q358" t="str">
        <f>IF(Table1[[#This Row],[Customer Churn Status]]="yes", 1, "")</f>
        <v/>
      </c>
    </row>
    <row r="359" spans="1:18">
      <c r="A359" t="s">
        <v>453</v>
      </c>
      <c r="B359" t="s">
        <v>454</v>
      </c>
      <c r="C359" s="2">
        <v>45713</v>
      </c>
      <c r="D359">
        <v>51</v>
      </c>
      <c r="E359" t="s">
        <v>299</v>
      </c>
      <c r="F359" t="s">
        <v>36</v>
      </c>
      <c r="G359" t="s">
        <v>21</v>
      </c>
      <c r="H359">
        <v>5</v>
      </c>
      <c r="I359" t="s">
        <v>55</v>
      </c>
      <c r="J359">
        <v>59</v>
      </c>
      <c r="K359" t="s">
        <v>65</v>
      </c>
      <c r="L359">
        <v>30000</v>
      </c>
      <c r="M359">
        <v>13</v>
      </c>
      <c r="N359">
        <v>390000</v>
      </c>
      <c r="O359">
        <v>127.62</v>
      </c>
      <c r="P359" t="s">
        <v>39</v>
      </c>
      <c r="Q359" t="str">
        <f>IF(Table1[[#This Row],[Customer Churn Status]]="yes", 1, "")</f>
        <v/>
      </c>
    </row>
    <row r="360" spans="1:18">
      <c r="A360" t="s">
        <v>455</v>
      </c>
      <c r="B360" t="s">
        <v>217</v>
      </c>
      <c r="C360" s="2">
        <v>45741</v>
      </c>
      <c r="D360">
        <v>23</v>
      </c>
      <c r="E360" t="s">
        <v>19</v>
      </c>
      <c r="F360" t="s">
        <v>36</v>
      </c>
      <c r="G360" t="s">
        <v>21</v>
      </c>
      <c r="H360">
        <v>3</v>
      </c>
      <c r="I360" t="s">
        <v>50</v>
      </c>
      <c r="J360">
        <v>16</v>
      </c>
      <c r="K360" t="s">
        <v>57</v>
      </c>
      <c r="L360">
        <v>150000</v>
      </c>
      <c r="M360">
        <v>3</v>
      </c>
      <c r="N360">
        <v>450000</v>
      </c>
      <c r="O360">
        <v>54.76</v>
      </c>
      <c r="P360" t="s">
        <v>39</v>
      </c>
      <c r="Q360" t="str">
        <f>IF(Table1[[#This Row],[Customer Churn Status]]="yes", 1, "")</f>
        <v/>
      </c>
    </row>
    <row r="361" spans="1:18">
      <c r="A361" t="s">
        <v>455</v>
      </c>
      <c r="B361" t="s">
        <v>217</v>
      </c>
      <c r="C361" s="2">
        <v>45741</v>
      </c>
      <c r="D361">
        <v>23</v>
      </c>
      <c r="E361" t="s">
        <v>19</v>
      </c>
      <c r="F361" t="s">
        <v>20</v>
      </c>
      <c r="G361" t="s">
        <v>21</v>
      </c>
      <c r="H361">
        <v>3</v>
      </c>
      <c r="I361" t="s">
        <v>50</v>
      </c>
      <c r="J361">
        <v>16</v>
      </c>
      <c r="K361" t="s">
        <v>46</v>
      </c>
      <c r="L361">
        <v>4500</v>
      </c>
      <c r="M361">
        <v>19</v>
      </c>
      <c r="N361">
        <v>85500</v>
      </c>
      <c r="O361">
        <v>27.65</v>
      </c>
      <c r="P361" t="s">
        <v>39</v>
      </c>
      <c r="Q361" t="str">
        <f>IF(Table1[[#This Row],[Customer Churn Status]]="yes", 1, "")</f>
        <v/>
      </c>
    </row>
    <row r="362" spans="1:18">
      <c r="A362" t="s">
        <v>456</v>
      </c>
      <c r="B362" t="s">
        <v>457</v>
      </c>
      <c r="C362" s="2">
        <v>45713</v>
      </c>
      <c r="D362">
        <v>35</v>
      </c>
      <c r="E362" t="s">
        <v>95</v>
      </c>
      <c r="F362" t="s">
        <v>36</v>
      </c>
      <c r="G362" t="s">
        <v>21</v>
      </c>
      <c r="H362">
        <v>3</v>
      </c>
      <c r="I362" t="s">
        <v>50</v>
      </c>
      <c r="J362">
        <v>29</v>
      </c>
      <c r="K362" t="s">
        <v>62</v>
      </c>
      <c r="L362">
        <v>24000</v>
      </c>
      <c r="M362">
        <v>4</v>
      </c>
      <c r="N362">
        <v>96000</v>
      </c>
      <c r="O362">
        <v>92.94</v>
      </c>
      <c r="P362" t="s">
        <v>39</v>
      </c>
      <c r="Q362" t="str">
        <f>IF(Table1[[#This Row],[Customer Churn Status]]="yes", 1, "")</f>
        <v/>
      </c>
    </row>
    <row r="363" spans="1:18">
      <c r="A363" t="s">
        <v>456</v>
      </c>
      <c r="B363" t="s">
        <v>457</v>
      </c>
      <c r="C363" s="2">
        <v>45713</v>
      </c>
      <c r="D363">
        <v>35</v>
      </c>
      <c r="E363" t="s">
        <v>95</v>
      </c>
      <c r="F363" t="s">
        <v>41</v>
      </c>
      <c r="G363" t="s">
        <v>21</v>
      </c>
      <c r="H363">
        <v>3</v>
      </c>
      <c r="I363" t="s">
        <v>50</v>
      </c>
      <c r="J363">
        <v>29</v>
      </c>
      <c r="K363" t="s">
        <v>42</v>
      </c>
      <c r="L363">
        <v>9000</v>
      </c>
      <c r="M363">
        <v>10</v>
      </c>
      <c r="N363">
        <v>90000</v>
      </c>
      <c r="O363">
        <v>31.94</v>
      </c>
      <c r="P363" t="s">
        <v>39</v>
      </c>
      <c r="Q363" t="str">
        <f>IF(Table1[[#This Row],[Customer Churn Status]]="yes", 1, "")</f>
        <v/>
      </c>
    </row>
    <row r="364" spans="1:18">
      <c r="A364" t="s">
        <v>456</v>
      </c>
      <c r="B364" t="s">
        <v>457</v>
      </c>
      <c r="C364" s="2">
        <v>45713</v>
      </c>
      <c r="D364">
        <v>35</v>
      </c>
      <c r="E364" t="s">
        <v>95</v>
      </c>
      <c r="F364" t="s">
        <v>29</v>
      </c>
      <c r="G364" t="s">
        <v>21</v>
      </c>
      <c r="H364">
        <v>3</v>
      </c>
      <c r="I364" t="s">
        <v>50</v>
      </c>
      <c r="J364">
        <v>29</v>
      </c>
      <c r="K364" t="s">
        <v>58</v>
      </c>
      <c r="L364">
        <v>16000</v>
      </c>
      <c r="M364">
        <v>11</v>
      </c>
      <c r="N364">
        <v>176000</v>
      </c>
      <c r="O364">
        <v>43.4</v>
      </c>
      <c r="P364" t="s">
        <v>39</v>
      </c>
      <c r="Q364" t="str">
        <f>IF(Table1[[#This Row],[Customer Churn Status]]="yes", 1, "")</f>
        <v/>
      </c>
    </row>
    <row r="365" spans="1:18">
      <c r="A365" t="s">
        <v>458</v>
      </c>
      <c r="B365" t="s">
        <v>459</v>
      </c>
      <c r="C365" s="2">
        <v>45682</v>
      </c>
      <c r="D365">
        <v>27</v>
      </c>
      <c r="E365" t="s">
        <v>70</v>
      </c>
      <c r="F365" t="s">
        <v>29</v>
      </c>
      <c r="G365" t="s">
        <v>30</v>
      </c>
      <c r="H365">
        <v>3</v>
      </c>
      <c r="I365" t="s">
        <v>50</v>
      </c>
      <c r="J365">
        <v>26</v>
      </c>
      <c r="K365" t="s">
        <v>31</v>
      </c>
      <c r="L365">
        <v>5500</v>
      </c>
      <c r="M365">
        <v>18</v>
      </c>
      <c r="N365">
        <v>99000</v>
      </c>
      <c r="O365">
        <v>111.41</v>
      </c>
      <c r="P365" t="s">
        <v>24</v>
      </c>
      <c r="Q365">
        <f>IF(Table1[[#This Row],[Customer Churn Status]]="yes", 1, "")</f>
        <v>1</v>
      </c>
      <c r="R365" t="s">
        <v>265</v>
      </c>
    </row>
    <row r="366" spans="1:18">
      <c r="A366" t="s">
        <v>460</v>
      </c>
      <c r="B366" t="s">
        <v>461</v>
      </c>
      <c r="C366" s="2">
        <v>45713</v>
      </c>
      <c r="D366">
        <v>28</v>
      </c>
      <c r="E366" t="s">
        <v>35</v>
      </c>
      <c r="F366" t="s">
        <v>20</v>
      </c>
      <c r="G366" t="s">
        <v>21</v>
      </c>
      <c r="H366">
        <v>1</v>
      </c>
      <c r="I366" t="s">
        <v>37</v>
      </c>
      <c r="J366">
        <v>52</v>
      </c>
      <c r="K366" t="s">
        <v>46</v>
      </c>
      <c r="L366">
        <v>4500</v>
      </c>
      <c r="M366">
        <v>12</v>
      </c>
      <c r="N366">
        <v>54000</v>
      </c>
      <c r="O366">
        <v>164.82</v>
      </c>
      <c r="P366" t="s">
        <v>24</v>
      </c>
      <c r="Q366">
        <f>IF(Table1[[#This Row],[Customer Churn Status]]="yes", 1, "")</f>
        <v>1</v>
      </c>
      <c r="R366" t="s">
        <v>32</v>
      </c>
    </row>
    <row r="367" spans="1:18">
      <c r="A367" t="s">
        <v>462</v>
      </c>
      <c r="B367" t="s">
        <v>463</v>
      </c>
      <c r="C367" s="2">
        <v>45713</v>
      </c>
      <c r="D367">
        <v>49</v>
      </c>
      <c r="E367" t="s">
        <v>146</v>
      </c>
      <c r="F367" t="s">
        <v>36</v>
      </c>
      <c r="G367" t="s">
        <v>21</v>
      </c>
      <c r="H367">
        <v>4</v>
      </c>
      <c r="I367" t="s">
        <v>114</v>
      </c>
      <c r="J367">
        <v>5</v>
      </c>
      <c r="K367" t="s">
        <v>38</v>
      </c>
      <c r="L367">
        <v>20000</v>
      </c>
      <c r="M367">
        <v>15</v>
      </c>
      <c r="N367">
        <v>300000</v>
      </c>
      <c r="O367">
        <v>9.02</v>
      </c>
      <c r="P367" t="s">
        <v>39</v>
      </c>
      <c r="Q367" t="str">
        <f>IF(Table1[[#This Row],[Customer Churn Status]]="yes", 1, "")</f>
        <v/>
      </c>
    </row>
    <row r="368" spans="1:18">
      <c r="A368" t="s">
        <v>464</v>
      </c>
      <c r="B368" t="s">
        <v>465</v>
      </c>
      <c r="C368" s="2">
        <v>45682</v>
      </c>
      <c r="D368">
        <v>37</v>
      </c>
      <c r="E368" t="s">
        <v>19</v>
      </c>
      <c r="F368" t="s">
        <v>36</v>
      </c>
      <c r="G368" t="s">
        <v>30</v>
      </c>
      <c r="H368">
        <v>4</v>
      </c>
      <c r="I368" t="s">
        <v>114</v>
      </c>
      <c r="J368">
        <v>32</v>
      </c>
      <c r="K368" t="s">
        <v>71</v>
      </c>
      <c r="L368">
        <v>14500</v>
      </c>
      <c r="M368">
        <v>9</v>
      </c>
      <c r="N368">
        <v>130500</v>
      </c>
      <c r="O368">
        <v>181.71</v>
      </c>
      <c r="P368" t="s">
        <v>39</v>
      </c>
      <c r="Q368" t="str">
        <f>IF(Table1[[#This Row],[Customer Churn Status]]="yes", 1, "")</f>
        <v/>
      </c>
    </row>
    <row r="369" spans="1:18">
      <c r="A369" t="s">
        <v>466</v>
      </c>
      <c r="B369" t="s">
        <v>467</v>
      </c>
      <c r="C369" s="2">
        <v>45713</v>
      </c>
      <c r="D369">
        <v>73</v>
      </c>
      <c r="E369" t="s">
        <v>54</v>
      </c>
      <c r="F369" t="s">
        <v>29</v>
      </c>
      <c r="G369" t="s">
        <v>21</v>
      </c>
      <c r="H369">
        <v>3</v>
      </c>
      <c r="I369" t="s">
        <v>50</v>
      </c>
      <c r="J369">
        <v>40</v>
      </c>
      <c r="K369" t="s">
        <v>40</v>
      </c>
      <c r="L369">
        <v>500</v>
      </c>
      <c r="M369">
        <v>14</v>
      </c>
      <c r="N369">
        <v>7000</v>
      </c>
      <c r="O369">
        <v>76.91</v>
      </c>
      <c r="P369" t="s">
        <v>39</v>
      </c>
      <c r="Q369" t="str">
        <f>IF(Table1[[#This Row],[Customer Churn Status]]="yes", 1, "")</f>
        <v/>
      </c>
    </row>
    <row r="370" spans="1:18">
      <c r="A370" t="s">
        <v>466</v>
      </c>
      <c r="B370" t="s">
        <v>467</v>
      </c>
      <c r="C370" s="2">
        <v>45713</v>
      </c>
      <c r="D370">
        <v>73</v>
      </c>
      <c r="E370" t="s">
        <v>54</v>
      </c>
      <c r="F370" t="s">
        <v>41</v>
      </c>
      <c r="G370" t="s">
        <v>21</v>
      </c>
      <c r="H370">
        <v>3</v>
      </c>
      <c r="I370" t="s">
        <v>50</v>
      </c>
      <c r="J370">
        <v>40</v>
      </c>
      <c r="K370" t="s">
        <v>38</v>
      </c>
      <c r="L370">
        <v>20000</v>
      </c>
      <c r="M370">
        <v>17</v>
      </c>
      <c r="N370">
        <v>340000</v>
      </c>
      <c r="O370">
        <v>128.71</v>
      </c>
      <c r="P370" t="s">
        <v>39</v>
      </c>
      <c r="Q370" t="str">
        <f>IF(Table1[[#This Row],[Customer Churn Status]]="yes", 1, "")</f>
        <v/>
      </c>
    </row>
    <row r="371" spans="1:18">
      <c r="A371" t="s">
        <v>466</v>
      </c>
      <c r="B371" t="s">
        <v>467</v>
      </c>
      <c r="C371" s="2">
        <v>45713</v>
      </c>
      <c r="D371">
        <v>73</v>
      </c>
      <c r="E371" t="s">
        <v>54</v>
      </c>
      <c r="F371" t="s">
        <v>36</v>
      </c>
      <c r="G371" t="s">
        <v>21</v>
      </c>
      <c r="H371">
        <v>3</v>
      </c>
      <c r="I371" t="s">
        <v>50</v>
      </c>
      <c r="J371">
        <v>40</v>
      </c>
      <c r="K371" t="s">
        <v>71</v>
      </c>
      <c r="L371">
        <v>14500</v>
      </c>
      <c r="M371">
        <v>18</v>
      </c>
      <c r="N371">
        <v>261000</v>
      </c>
      <c r="O371">
        <v>126.34</v>
      </c>
      <c r="P371" t="s">
        <v>39</v>
      </c>
      <c r="Q371" t="str">
        <f>IF(Table1[[#This Row],[Customer Churn Status]]="yes", 1, "")</f>
        <v/>
      </c>
    </row>
    <row r="372" spans="1:18">
      <c r="A372" t="s">
        <v>468</v>
      </c>
      <c r="B372" t="s">
        <v>469</v>
      </c>
      <c r="C372" s="2">
        <v>45713</v>
      </c>
      <c r="D372">
        <v>64</v>
      </c>
      <c r="E372" t="s">
        <v>152</v>
      </c>
      <c r="F372" t="s">
        <v>36</v>
      </c>
      <c r="G372" t="s">
        <v>30</v>
      </c>
      <c r="H372">
        <v>3</v>
      </c>
      <c r="I372" t="s">
        <v>50</v>
      </c>
      <c r="J372">
        <v>35</v>
      </c>
      <c r="K372" t="s">
        <v>65</v>
      </c>
      <c r="L372">
        <v>30000</v>
      </c>
      <c r="M372">
        <v>20</v>
      </c>
      <c r="N372">
        <v>600000</v>
      </c>
      <c r="O372">
        <v>5.7</v>
      </c>
      <c r="P372" t="s">
        <v>39</v>
      </c>
      <c r="Q372" t="str">
        <f>IF(Table1[[#This Row],[Customer Churn Status]]="yes", 1, "")</f>
        <v/>
      </c>
    </row>
    <row r="373" spans="1:18">
      <c r="A373" t="s">
        <v>468</v>
      </c>
      <c r="B373" t="s">
        <v>469</v>
      </c>
      <c r="C373" s="2">
        <v>45713</v>
      </c>
      <c r="D373">
        <v>64</v>
      </c>
      <c r="E373" t="s">
        <v>152</v>
      </c>
      <c r="F373" t="s">
        <v>20</v>
      </c>
      <c r="G373" t="s">
        <v>30</v>
      </c>
      <c r="H373">
        <v>3</v>
      </c>
      <c r="I373" t="s">
        <v>50</v>
      </c>
      <c r="J373">
        <v>35</v>
      </c>
      <c r="K373" t="s">
        <v>46</v>
      </c>
      <c r="L373">
        <v>4500</v>
      </c>
      <c r="M373">
        <v>9</v>
      </c>
      <c r="N373">
        <v>40500</v>
      </c>
      <c r="O373">
        <v>6.35</v>
      </c>
      <c r="P373" t="s">
        <v>39</v>
      </c>
      <c r="Q373" t="str">
        <f>IF(Table1[[#This Row],[Customer Churn Status]]="yes", 1, "")</f>
        <v/>
      </c>
    </row>
    <row r="374" spans="1:18">
      <c r="A374" t="s">
        <v>468</v>
      </c>
      <c r="B374" t="s">
        <v>469</v>
      </c>
      <c r="C374" s="2">
        <v>45713</v>
      </c>
      <c r="D374">
        <v>64</v>
      </c>
      <c r="E374" t="s">
        <v>152</v>
      </c>
      <c r="F374" t="s">
        <v>29</v>
      </c>
      <c r="G374" t="s">
        <v>30</v>
      </c>
      <c r="H374">
        <v>3</v>
      </c>
      <c r="I374" t="s">
        <v>50</v>
      </c>
      <c r="J374">
        <v>35</v>
      </c>
      <c r="K374" t="s">
        <v>102</v>
      </c>
      <c r="L374">
        <v>900</v>
      </c>
      <c r="M374">
        <v>16</v>
      </c>
      <c r="N374">
        <v>14400</v>
      </c>
      <c r="O374">
        <v>161.83000000000001</v>
      </c>
      <c r="P374" t="s">
        <v>39</v>
      </c>
      <c r="Q374" t="str">
        <f>IF(Table1[[#This Row],[Customer Churn Status]]="yes", 1, "")</f>
        <v/>
      </c>
    </row>
    <row r="375" spans="1:18">
      <c r="A375" t="s">
        <v>470</v>
      </c>
      <c r="B375" t="s">
        <v>471</v>
      </c>
      <c r="C375" s="2">
        <v>45713</v>
      </c>
      <c r="D375">
        <v>61</v>
      </c>
      <c r="E375" t="s">
        <v>113</v>
      </c>
      <c r="F375" t="s">
        <v>41</v>
      </c>
      <c r="G375" t="s">
        <v>21</v>
      </c>
      <c r="H375">
        <v>2</v>
      </c>
      <c r="I375" t="s">
        <v>22</v>
      </c>
      <c r="J375">
        <v>7</v>
      </c>
      <c r="K375" t="s">
        <v>65</v>
      </c>
      <c r="L375">
        <v>30000</v>
      </c>
      <c r="M375">
        <v>6</v>
      </c>
      <c r="N375">
        <v>180000</v>
      </c>
      <c r="O375">
        <v>187.07</v>
      </c>
      <c r="P375" t="s">
        <v>24</v>
      </c>
      <c r="Q375">
        <f>IF(Table1[[#This Row],[Customer Churn Status]]="yes", 1, "")</f>
        <v>1</v>
      </c>
      <c r="R375" t="s">
        <v>32</v>
      </c>
    </row>
    <row r="376" spans="1:18">
      <c r="A376" t="s">
        <v>470</v>
      </c>
      <c r="B376" t="s">
        <v>471</v>
      </c>
      <c r="C376" s="2">
        <v>45713</v>
      </c>
      <c r="D376">
        <v>61</v>
      </c>
      <c r="E376" t="s">
        <v>113</v>
      </c>
      <c r="F376" t="s">
        <v>29</v>
      </c>
      <c r="G376" t="s">
        <v>21</v>
      </c>
      <c r="H376">
        <v>2</v>
      </c>
      <c r="I376" t="s">
        <v>22</v>
      </c>
      <c r="J376">
        <v>7</v>
      </c>
      <c r="K376" t="s">
        <v>164</v>
      </c>
      <c r="L376">
        <v>600</v>
      </c>
      <c r="M376">
        <v>11</v>
      </c>
      <c r="N376">
        <v>6600</v>
      </c>
      <c r="O376">
        <v>47.69</v>
      </c>
      <c r="P376" t="s">
        <v>24</v>
      </c>
      <c r="Q376">
        <f>IF(Table1[[#This Row],[Customer Churn Status]]="yes", 1, "")</f>
        <v>1</v>
      </c>
      <c r="R376" t="s">
        <v>32</v>
      </c>
    </row>
    <row r="377" spans="1:18">
      <c r="A377" t="s">
        <v>470</v>
      </c>
      <c r="B377" t="s">
        <v>471</v>
      </c>
      <c r="C377" s="2">
        <v>45713</v>
      </c>
      <c r="D377">
        <v>61</v>
      </c>
      <c r="E377" t="s">
        <v>113</v>
      </c>
      <c r="F377" t="s">
        <v>20</v>
      </c>
      <c r="G377" t="s">
        <v>21</v>
      </c>
      <c r="H377">
        <v>2</v>
      </c>
      <c r="I377" t="s">
        <v>22</v>
      </c>
      <c r="J377">
        <v>7</v>
      </c>
      <c r="K377" t="s">
        <v>51</v>
      </c>
      <c r="L377">
        <v>9000</v>
      </c>
      <c r="M377">
        <v>1</v>
      </c>
      <c r="N377">
        <v>9000</v>
      </c>
      <c r="O377">
        <v>182.84</v>
      </c>
      <c r="P377" t="s">
        <v>24</v>
      </c>
      <c r="Q377">
        <f>IF(Table1[[#This Row],[Customer Churn Status]]="yes", 1, "")</f>
        <v>1</v>
      </c>
      <c r="R377" t="s">
        <v>32</v>
      </c>
    </row>
    <row r="378" spans="1:18">
      <c r="A378" t="s">
        <v>472</v>
      </c>
      <c r="B378" t="s">
        <v>473</v>
      </c>
      <c r="C378" s="2">
        <v>45741</v>
      </c>
      <c r="D378">
        <v>34</v>
      </c>
      <c r="E378" t="s">
        <v>121</v>
      </c>
      <c r="F378" t="s">
        <v>41</v>
      </c>
      <c r="G378" t="s">
        <v>30</v>
      </c>
      <c r="H378">
        <v>2</v>
      </c>
      <c r="I378" t="s">
        <v>22</v>
      </c>
      <c r="J378">
        <v>35</v>
      </c>
      <c r="K378" t="s">
        <v>38</v>
      </c>
      <c r="L378">
        <v>20000</v>
      </c>
      <c r="M378">
        <v>1</v>
      </c>
      <c r="N378">
        <v>20000</v>
      </c>
      <c r="O378">
        <v>120.53</v>
      </c>
      <c r="P378" t="s">
        <v>39</v>
      </c>
      <c r="Q378" t="str">
        <f>IF(Table1[[#This Row],[Customer Churn Status]]="yes", 1, "")</f>
        <v/>
      </c>
    </row>
    <row r="379" spans="1:18">
      <c r="A379" t="s">
        <v>474</v>
      </c>
      <c r="B379" t="s">
        <v>475</v>
      </c>
      <c r="C379" s="2">
        <v>45713</v>
      </c>
      <c r="D379">
        <v>77</v>
      </c>
      <c r="E379" t="s">
        <v>452</v>
      </c>
      <c r="F379" t="s">
        <v>36</v>
      </c>
      <c r="G379" t="s">
        <v>30</v>
      </c>
      <c r="H379">
        <v>2</v>
      </c>
      <c r="I379" t="s">
        <v>22</v>
      </c>
      <c r="J379">
        <v>59</v>
      </c>
      <c r="K379" t="s">
        <v>42</v>
      </c>
      <c r="L379">
        <v>9000</v>
      </c>
      <c r="M379">
        <v>19</v>
      </c>
      <c r="N379">
        <v>171000</v>
      </c>
      <c r="O379">
        <v>4.87</v>
      </c>
      <c r="P379" t="s">
        <v>39</v>
      </c>
      <c r="Q379" t="str">
        <f>IF(Table1[[#This Row],[Customer Churn Status]]="yes", 1, "")</f>
        <v/>
      </c>
    </row>
    <row r="380" spans="1:18">
      <c r="A380" t="s">
        <v>476</v>
      </c>
      <c r="B380" t="s">
        <v>477</v>
      </c>
      <c r="C380" s="2">
        <v>45741</v>
      </c>
      <c r="D380">
        <v>30</v>
      </c>
      <c r="E380" t="s">
        <v>75</v>
      </c>
      <c r="F380" t="s">
        <v>36</v>
      </c>
      <c r="G380" t="s">
        <v>30</v>
      </c>
      <c r="H380">
        <v>4</v>
      </c>
      <c r="I380" t="s">
        <v>114</v>
      </c>
      <c r="J380">
        <v>5</v>
      </c>
      <c r="K380" t="s">
        <v>65</v>
      </c>
      <c r="L380">
        <v>30000</v>
      </c>
      <c r="M380">
        <v>14</v>
      </c>
      <c r="N380">
        <v>420000</v>
      </c>
      <c r="O380">
        <v>195.18</v>
      </c>
      <c r="P380" t="s">
        <v>39</v>
      </c>
      <c r="Q380" t="str">
        <f>IF(Table1[[#This Row],[Customer Churn Status]]="yes", 1, "")</f>
        <v/>
      </c>
    </row>
    <row r="381" spans="1:18">
      <c r="A381" t="s">
        <v>476</v>
      </c>
      <c r="B381" t="s">
        <v>477</v>
      </c>
      <c r="C381" s="2">
        <v>45741</v>
      </c>
      <c r="D381">
        <v>30</v>
      </c>
      <c r="E381" t="s">
        <v>75</v>
      </c>
      <c r="F381" t="s">
        <v>20</v>
      </c>
      <c r="G381" t="s">
        <v>30</v>
      </c>
      <c r="H381">
        <v>4</v>
      </c>
      <c r="I381" t="s">
        <v>114</v>
      </c>
      <c r="J381">
        <v>5</v>
      </c>
      <c r="K381" t="s">
        <v>23</v>
      </c>
      <c r="L381">
        <v>35000</v>
      </c>
      <c r="M381">
        <v>6</v>
      </c>
      <c r="N381">
        <v>210000</v>
      </c>
      <c r="O381">
        <v>130.01</v>
      </c>
      <c r="P381" t="s">
        <v>39</v>
      </c>
      <c r="Q381" t="str">
        <f>IF(Table1[[#This Row],[Customer Churn Status]]="yes", 1, "")</f>
        <v/>
      </c>
    </row>
    <row r="382" spans="1:18">
      <c r="A382" t="s">
        <v>478</v>
      </c>
      <c r="B382" t="s">
        <v>479</v>
      </c>
      <c r="C382" s="2">
        <v>45741</v>
      </c>
      <c r="D382">
        <v>44</v>
      </c>
      <c r="E382" t="s">
        <v>131</v>
      </c>
      <c r="F382" t="s">
        <v>29</v>
      </c>
      <c r="G382" t="s">
        <v>30</v>
      </c>
      <c r="H382">
        <v>2</v>
      </c>
      <c r="I382" t="s">
        <v>22</v>
      </c>
      <c r="J382">
        <v>20</v>
      </c>
      <c r="K382" t="s">
        <v>164</v>
      </c>
      <c r="L382">
        <v>600</v>
      </c>
      <c r="M382">
        <v>20</v>
      </c>
      <c r="N382">
        <v>12000</v>
      </c>
      <c r="O382">
        <v>120.68</v>
      </c>
      <c r="P382" t="s">
        <v>24</v>
      </c>
      <c r="Q382">
        <f>IF(Table1[[#This Row],[Customer Churn Status]]="yes", 1, "")</f>
        <v>1</v>
      </c>
      <c r="R382" t="s">
        <v>76</v>
      </c>
    </row>
    <row r="383" spans="1:18">
      <c r="A383" t="s">
        <v>478</v>
      </c>
      <c r="B383" t="s">
        <v>479</v>
      </c>
      <c r="C383" s="2">
        <v>45741</v>
      </c>
      <c r="D383">
        <v>44</v>
      </c>
      <c r="E383" t="s">
        <v>131</v>
      </c>
      <c r="F383" t="s">
        <v>36</v>
      </c>
      <c r="G383" t="s">
        <v>30</v>
      </c>
      <c r="H383">
        <v>2</v>
      </c>
      <c r="I383" t="s">
        <v>22</v>
      </c>
      <c r="J383">
        <v>20</v>
      </c>
      <c r="K383" t="s">
        <v>71</v>
      </c>
      <c r="L383">
        <v>14500</v>
      </c>
      <c r="M383">
        <v>4</v>
      </c>
      <c r="N383">
        <v>58000</v>
      </c>
      <c r="O383">
        <v>128.11000000000001</v>
      </c>
      <c r="P383" t="s">
        <v>24</v>
      </c>
      <c r="Q383">
        <f>IF(Table1[[#This Row],[Customer Churn Status]]="yes", 1, "")</f>
        <v>1</v>
      </c>
      <c r="R383" t="s">
        <v>76</v>
      </c>
    </row>
    <row r="384" spans="1:18">
      <c r="A384" t="s">
        <v>478</v>
      </c>
      <c r="B384" t="s">
        <v>479</v>
      </c>
      <c r="C384" s="2">
        <v>45741</v>
      </c>
      <c r="D384">
        <v>44</v>
      </c>
      <c r="E384" t="s">
        <v>131</v>
      </c>
      <c r="F384" t="s">
        <v>41</v>
      </c>
      <c r="G384" t="s">
        <v>30</v>
      </c>
      <c r="H384">
        <v>2</v>
      </c>
      <c r="I384" t="s">
        <v>22</v>
      </c>
      <c r="J384">
        <v>20</v>
      </c>
      <c r="K384" t="s">
        <v>71</v>
      </c>
      <c r="L384">
        <v>14500</v>
      </c>
      <c r="M384">
        <v>3</v>
      </c>
      <c r="N384">
        <v>43500</v>
      </c>
      <c r="O384">
        <v>28.56</v>
      </c>
      <c r="P384" t="s">
        <v>24</v>
      </c>
      <c r="Q384">
        <f>IF(Table1[[#This Row],[Customer Churn Status]]="yes", 1, "")</f>
        <v>1</v>
      </c>
      <c r="R384" t="s">
        <v>76</v>
      </c>
    </row>
    <row r="385" spans="1:18">
      <c r="A385" t="s">
        <v>480</v>
      </c>
      <c r="B385" t="s">
        <v>481</v>
      </c>
      <c r="C385" s="2">
        <v>45682</v>
      </c>
      <c r="D385">
        <v>60</v>
      </c>
      <c r="E385" t="s">
        <v>258</v>
      </c>
      <c r="F385" t="s">
        <v>20</v>
      </c>
      <c r="G385" t="s">
        <v>21</v>
      </c>
      <c r="H385">
        <v>3</v>
      </c>
      <c r="I385" t="s">
        <v>50</v>
      </c>
      <c r="J385">
        <v>41</v>
      </c>
      <c r="K385" t="s">
        <v>58</v>
      </c>
      <c r="L385">
        <v>16000</v>
      </c>
      <c r="M385">
        <v>4</v>
      </c>
      <c r="N385">
        <v>64000</v>
      </c>
      <c r="O385">
        <v>70.42</v>
      </c>
      <c r="P385" t="s">
        <v>39</v>
      </c>
      <c r="Q385" t="str">
        <f>IF(Table1[[#This Row],[Customer Churn Status]]="yes", 1, "")</f>
        <v/>
      </c>
    </row>
    <row r="386" spans="1:18">
      <c r="A386" t="s">
        <v>480</v>
      </c>
      <c r="B386" t="s">
        <v>481</v>
      </c>
      <c r="C386" s="2">
        <v>45682</v>
      </c>
      <c r="D386">
        <v>60</v>
      </c>
      <c r="E386" t="s">
        <v>258</v>
      </c>
      <c r="F386" t="s">
        <v>41</v>
      </c>
      <c r="G386" t="s">
        <v>21</v>
      </c>
      <c r="H386">
        <v>3</v>
      </c>
      <c r="I386" t="s">
        <v>50</v>
      </c>
      <c r="J386">
        <v>41</v>
      </c>
      <c r="K386" t="s">
        <v>42</v>
      </c>
      <c r="L386">
        <v>9000</v>
      </c>
      <c r="M386">
        <v>15</v>
      </c>
      <c r="N386">
        <v>135000</v>
      </c>
      <c r="O386">
        <v>10.11</v>
      </c>
      <c r="P386" t="s">
        <v>39</v>
      </c>
      <c r="Q386" t="str">
        <f>IF(Table1[[#This Row],[Customer Churn Status]]="yes", 1, "")</f>
        <v/>
      </c>
    </row>
    <row r="387" spans="1:18">
      <c r="A387" t="s">
        <v>482</v>
      </c>
      <c r="B387" t="s">
        <v>483</v>
      </c>
      <c r="C387" s="2">
        <v>45713</v>
      </c>
      <c r="D387">
        <v>37</v>
      </c>
      <c r="E387" t="s">
        <v>110</v>
      </c>
      <c r="F387" t="s">
        <v>29</v>
      </c>
      <c r="G387" t="s">
        <v>30</v>
      </c>
      <c r="H387">
        <v>3</v>
      </c>
      <c r="I387" t="s">
        <v>50</v>
      </c>
      <c r="J387">
        <v>57</v>
      </c>
      <c r="K387" t="s">
        <v>72</v>
      </c>
      <c r="L387">
        <v>350</v>
      </c>
      <c r="M387">
        <v>3</v>
      </c>
      <c r="N387">
        <v>1050</v>
      </c>
      <c r="O387">
        <v>32.950000000000003</v>
      </c>
      <c r="P387" t="s">
        <v>39</v>
      </c>
      <c r="Q387" t="str">
        <f>IF(Table1[[#This Row],[Customer Churn Status]]="yes", 1, "")</f>
        <v/>
      </c>
    </row>
    <row r="388" spans="1:18">
      <c r="A388" t="s">
        <v>484</v>
      </c>
      <c r="B388" t="s">
        <v>485</v>
      </c>
      <c r="C388" s="2">
        <v>45682</v>
      </c>
      <c r="D388">
        <v>53</v>
      </c>
      <c r="E388" t="s">
        <v>118</v>
      </c>
      <c r="F388" t="s">
        <v>20</v>
      </c>
      <c r="G388" t="s">
        <v>30</v>
      </c>
      <c r="H388">
        <v>1</v>
      </c>
      <c r="I388" t="s">
        <v>37</v>
      </c>
      <c r="J388">
        <v>17</v>
      </c>
      <c r="K388" t="s">
        <v>58</v>
      </c>
      <c r="L388">
        <v>16000</v>
      </c>
      <c r="M388">
        <v>3</v>
      </c>
      <c r="N388">
        <v>48000</v>
      </c>
      <c r="O388">
        <v>109.64</v>
      </c>
      <c r="P388" t="s">
        <v>39</v>
      </c>
      <c r="Q388" t="str">
        <f>IF(Table1[[#This Row],[Customer Churn Status]]="yes", 1, "")</f>
        <v/>
      </c>
    </row>
    <row r="389" spans="1:18">
      <c r="A389" t="s">
        <v>484</v>
      </c>
      <c r="B389" t="s">
        <v>485</v>
      </c>
      <c r="C389" s="2">
        <v>45682</v>
      </c>
      <c r="D389">
        <v>53</v>
      </c>
      <c r="E389" t="s">
        <v>118</v>
      </c>
      <c r="F389" t="s">
        <v>36</v>
      </c>
      <c r="G389" t="s">
        <v>30</v>
      </c>
      <c r="H389">
        <v>1</v>
      </c>
      <c r="I389" t="s">
        <v>37</v>
      </c>
      <c r="J389">
        <v>17</v>
      </c>
      <c r="K389" t="s">
        <v>115</v>
      </c>
      <c r="L389">
        <v>25000</v>
      </c>
      <c r="M389">
        <v>20</v>
      </c>
      <c r="N389">
        <v>500000</v>
      </c>
      <c r="O389">
        <v>119.01</v>
      </c>
      <c r="P389" t="s">
        <v>39</v>
      </c>
      <c r="Q389" t="str">
        <f>IF(Table1[[#This Row],[Customer Churn Status]]="yes", 1, "")</f>
        <v/>
      </c>
    </row>
    <row r="390" spans="1:18">
      <c r="A390" t="s">
        <v>486</v>
      </c>
      <c r="B390" t="s">
        <v>487</v>
      </c>
      <c r="C390" s="2">
        <v>45713</v>
      </c>
      <c r="D390">
        <v>19</v>
      </c>
      <c r="E390" t="s">
        <v>19</v>
      </c>
      <c r="F390" t="s">
        <v>20</v>
      </c>
      <c r="G390" t="s">
        <v>21</v>
      </c>
      <c r="H390">
        <v>2</v>
      </c>
      <c r="I390" t="s">
        <v>22</v>
      </c>
      <c r="J390">
        <v>39</v>
      </c>
      <c r="K390" t="s">
        <v>46</v>
      </c>
      <c r="L390">
        <v>4500</v>
      </c>
      <c r="M390">
        <v>18</v>
      </c>
      <c r="N390">
        <v>81000</v>
      </c>
      <c r="O390">
        <v>139.59</v>
      </c>
      <c r="P390" t="s">
        <v>24</v>
      </c>
      <c r="Q390">
        <f>IF(Table1[[#This Row],[Customer Churn Status]]="yes", 1, "")</f>
        <v>1</v>
      </c>
      <c r="R390" t="s">
        <v>96</v>
      </c>
    </row>
    <row r="391" spans="1:18">
      <c r="A391" t="s">
        <v>488</v>
      </c>
      <c r="B391" t="s">
        <v>489</v>
      </c>
      <c r="C391" s="2">
        <v>45682</v>
      </c>
      <c r="D391">
        <v>52</v>
      </c>
      <c r="E391" t="s">
        <v>149</v>
      </c>
      <c r="F391" t="s">
        <v>20</v>
      </c>
      <c r="G391" t="s">
        <v>21</v>
      </c>
      <c r="H391">
        <v>4</v>
      </c>
      <c r="I391" t="s">
        <v>114</v>
      </c>
      <c r="J391">
        <v>7</v>
      </c>
      <c r="K391" t="s">
        <v>51</v>
      </c>
      <c r="L391">
        <v>9000</v>
      </c>
      <c r="M391">
        <v>3</v>
      </c>
      <c r="N391">
        <v>27000</v>
      </c>
      <c r="O391">
        <v>1.26</v>
      </c>
      <c r="P391" t="s">
        <v>39</v>
      </c>
      <c r="Q391" t="str">
        <f>IF(Table1[[#This Row],[Customer Churn Status]]="yes", 1, "")</f>
        <v/>
      </c>
    </row>
    <row r="392" spans="1:18">
      <c r="A392" t="s">
        <v>488</v>
      </c>
      <c r="B392" t="s">
        <v>489</v>
      </c>
      <c r="C392" s="2">
        <v>45682</v>
      </c>
      <c r="D392">
        <v>52</v>
      </c>
      <c r="E392" t="s">
        <v>149</v>
      </c>
      <c r="F392" t="s">
        <v>41</v>
      </c>
      <c r="G392" t="s">
        <v>21</v>
      </c>
      <c r="H392">
        <v>4</v>
      </c>
      <c r="I392" t="s">
        <v>114</v>
      </c>
      <c r="J392">
        <v>7</v>
      </c>
      <c r="K392" t="s">
        <v>65</v>
      </c>
      <c r="L392">
        <v>30000</v>
      </c>
      <c r="M392">
        <v>20</v>
      </c>
      <c r="N392">
        <v>600000</v>
      </c>
      <c r="O392">
        <v>164.87</v>
      </c>
      <c r="P392" t="s">
        <v>39</v>
      </c>
      <c r="Q392" t="str">
        <f>IF(Table1[[#This Row],[Customer Churn Status]]="yes", 1, "")</f>
        <v/>
      </c>
    </row>
    <row r="393" spans="1:18">
      <c r="A393" t="s">
        <v>490</v>
      </c>
      <c r="B393" t="s">
        <v>491</v>
      </c>
      <c r="C393" s="2">
        <v>45713</v>
      </c>
      <c r="D393">
        <v>41</v>
      </c>
      <c r="E393" t="s">
        <v>95</v>
      </c>
      <c r="F393" t="s">
        <v>41</v>
      </c>
      <c r="G393" t="s">
        <v>21</v>
      </c>
      <c r="H393">
        <v>3</v>
      </c>
      <c r="I393" t="s">
        <v>50</v>
      </c>
      <c r="J393">
        <v>14</v>
      </c>
      <c r="K393" t="s">
        <v>71</v>
      </c>
      <c r="L393">
        <v>14500</v>
      </c>
      <c r="M393">
        <v>9</v>
      </c>
      <c r="N393">
        <v>130500</v>
      </c>
      <c r="O393">
        <v>94.45</v>
      </c>
      <c r="P393" t="s">
        <v>39</v>
      </c>
      <c r="Q393" t="str">
        <f>IF(Table1[[#This Row],[Customer Churn Status]]="yes", 1, "")</f>
        <v/>
      </c>
    </row>
    <row r="394" spans="1:18">
      <c r="A394" t="s">
        <v>490</v>
      </c>
      <c r="B394" t="s">
        <v>491</v>
      </c>
      <c r="C394" s="2">
        <v>45713</v>
      </c>
      <c r="D394">
        <v>41</v>
      </c>
      <c r="E394" t="s">
        <v>95</v>
      </c>
      <c r="F394" t="s">
        <v>20</v>
      </c>
      <c r="G394" t="s">
        <v>21</v>
      </c>
      <c r="H394">
        <v>3</v>
      </c>
      <c r="I394" t="s">
        <v>50</v>
      </c>
      <c r="J394">
        <v>14</v>
      </c>
      <c r="K394" t="s">
        <v>58</v>
      </c>
      <c r="L394">
        <v>16000</v>
      </c>
      <c r="M394">
        <v>13</v>
      </c>
      <c r="N394">
        <v>208000</v>
      </c>
      <c r="O394">
        <v>128.55000000000001</v>
      </c>
      <c r="P394" t="s">
        <v>39</v>
      </c>
      <c r="Q394" t="str">
        <f>IF(Table1[[#This Row],[Customer Churn Status]]="yes", 1, "")</f>
        <v/>
      </c>
    </row>
    <row r="395" spans="1:18">
      <c r="A395" t="s">
        <v>492</v>
      </c>
      <c r="B395" t="s">
        <v>493</v>
      </c>
      <c r="C395" s="2">
        <v>45713</v>
      </c>
      <c r="D395">
        <v>63</v>
      </c>
      <c r="E395" t="s">
        <v>61</v>
      </c>
      <c r="F395" t="s">
        <v>20</v>
      </c>
      <c r="G395" t="s">
        <v>30</v>
      </c>
      <c r="H395">
        <v>1</v>
      </c>
      <c r="I395" t="s">
        <v>37</v>
      </c>
      <c r="J395">
        <v>12</v>
      </c>
      <c r="K395" t="s">
        <v>58</v>
      </c>
      <c r="L395">
        <v>16000</v>
      </c>
      <c r="M395">
        <v>4</v>
      </c>
      <c r="N395">
        <v>64000</v>
      </c>
      <c r="O395">
        <v>30.65</v>
      </c>
      <c r="P395" t="s">
        <v>24</v>
      </c>
      <c r="Q395">
        <f>IF(Table1[[#This Row],[Customer Churn Status]]="yes", 1, "")</f>
        <v>1</v>
      </c>
      <c r="R395" t="s">
        <v>167</v>
      </c>
    </row>
    <row r="396" spans="1:18">
      <c r="A396" t="s">
        <v>492</v>
      </c>
      <c r="B396" t="s">
        <v>493</v>
      </c>
      <c r="C396" s="2">
        <v>45713</v>
      </c>
      <c r="D396">
        <v>63</v>
      </c>
      <c r="E396" t="s">
        <v>61</v>
      </c>
      <c r="F396" t="s">
        <v>29</v>
      </c>
      <c r="G396" t="s">
        <v>30</v>
      </c>
      <c r="H396">
        <v>1</v>
      </c>
      <c r="I396" t="s">
        <v>37</v>
      </c>
      <c r="J396">
        <v>12</v>
      </c>
      <c r="K396" t="s">
        <v>83</v>
      </c>
      <c r="L396">
        <v>1000</v>
      </c>
      <c r="M396">
        <v>18</v>
      </c>
      <c r="N396">
        <v>18000</v>
      </c>
      <c r="O396">
        <v>133.79</v>
      </c>
      <c r="P396" t="s">
        <v>24</v>
      </c>
      <c r="Q396">
        <f>IF(Table1[[#This Row],[Customer Churn Status]]="yes", 1, "")</f>
        <v>1</v>
      </c>
      <c r="R396" t="s">
        <v>167</v>
      </c>
    </row>
    <row r="397" spans="1:18">
      <c r="A397" t="s">
        <v>494</v>
      </c>
      <c r="B397" t="s">
        <v>495</v>
      </c>
      <c r="C397" s="2">
        <v>45713</v>
      </c>
      <c r="D397">
        <v>45</v>
      </c>
      <c r="E397" t="s">
        <v>49</v>
      </c>
      <c r="F397" t="s">
        <v>20</v>
      </c>
      <c r="G397" t="s">
        <v>30</v>
      </c>
      <c r="H397">
        <v>5</v>
      </c>
      <c r="I397" t="s">
        <v>55</v>
      </c>
      <c r="J397">
        <v>53</v>
      </c>
      <c r="K397" t="s">
        <v>51</v>
      </c>
      <c r="L397">
        <v>9000</v>
      </c>
      <c r="M397">
        <v>2</v>
      </c>
      <c r="N397">
        <v>18000</v>
      </c>
      <c r="O397">
        <v>16.25</v>
      </c>
      <c r="P397" t="s">
        <v>39</v>
      </c>
      <c r="Q397" t="str">
        <f>IF(Table1[[#This Row],[Customer Churn Status]]="yes", 1, "")</f>
        <v/>
      </c>
    </row>
    <row r="398" spans="1:18">
      <c r="A398" t="s">
        <v>494</v>
      </c>
      <c r="B398" t="s">
        <v>495</v>
      </c>
      <c r="C398" s="2">
        <v>45713</v>
      </c>
      <c r="D398">
        <v>45</v>
      </c>
      <c r="E398" t="s">
        <v>49</v>
      </c>
      <c r="F398" t="s">
        <v>29</v>
      </c>
      <c r="G398" t="s">
        <v>30</v>
      </c>
      <c r="H398">
        <v>5</v>
      </c>
      <c r="I398" t="s">
        <v>55</v>
      </c>
      <c r="J398">
        <v>53</v>
      </c>
      <c r="K398" t="s">
        <v>193</v>
      </c>
      <c r="L398">
        <v>6500</v>
      </c>
      <c r="M398">
        <v>17</v>
      </c>
      <c r="N398">
        <v>110500</v>
      </c>
      <c r="O398">
        <v>114.46</v>
      </c>
      <c r="P398" t="s">
        <v>39</v>
      </c>
      <c r="Q398" t="str">
        <f>IF(Table1[[#This Row],[Customer Churn Status]]="yes", 1, "")</f>
        <v/>
      </c>
    </row>
    <row r="399" spans="1:18">
      <c r="A399" t="s">
        <v>496</v>
      </c>
      <c r="B399" t="s">
        <v>497</v>
      </c>
      <c r="C399" s="2">
        <v>45713</v>
      </c>
      <c r="D399">
        <v>31</v>
      </c>
      <c r="E399" t="s">
        <v>198</v>
      </c>
      <c r="F399" t="s">
        <v>29</v>
      </c>
      <c r="G399" t="s">
        <v>21</v>
      </c>
      <c r="H399">
        <v>2</v>
      </c>
      <c r="I399" t="s">
        <v>22</v>
      </c>
      <c r="J399">
        <v>11</v>
      </c>
      <c r="K399" t="s">
        <v>72</v>
      </c>
      <c r="L399">
        <v>350</v>
      </c>
      <c r="M399">
        <v>5</v>
      </c>
      <c r="N399">
        <v>1750</v>
      </c>
      <c r="O399">
        <v>199.46</v>
      </c>
      <c r="P399" t="s">
        <v>24</v>
      </c>
      <c r="Q399">
        <f>IF(Table1[[#This Row],[Customer Churn Status]]="yes", 1, "")</f>
        <v>1</v>
      </c>
      <c r="R399" t="s">
        <v>167</v>
      </c>
    </row>
    <row r="400" spans="1:18">
      <c r="A400" t="s">
        <v>498</v>
      </c>
      <c r="B400" t="s">
        <v>499</v>
      </c>
      <c r="C400" s="2">
        <v>45713</v>
      </c>
      <c r="D400">
        <v>56</v>
      </c>
      <c r="E400" t="s">
        <v>146</v>
      </c>
      <c r="F400" t="s">
        <v>29</v>
      </c>
      <c r="G400" t="s">
        <v>21</v>
      </c>
      <c r="H400">
        <v>5</v>
      </c>
      <c r="I400" t="s">
        <v>55</v>
      </c>
      <c r="J400">
        <v>25</v>
      </c>
      <c r="K400" t="s">
        <v>193</v>
      </c>
      <c r="L400">
        <v>6500</v>
      </c>
      <c r="M400">
        <v>4</v>
      </c>
      <c r="N400">
        <v>26000</v>
      </c>
      <c r="O400">
        <v>156.44999999999999</v>
      </c>
      <c r="P400" t="s">
        <v>39</v>
      </c>
      <c r="Q400" t="str">
        <f>IF(Table1[[#This Row],[Customer Churn Status]]="yes", 1, "")</f>
        <v/>
      </c>
    </row>
    <row r="401" spans="1:18">
      <c r="A401" t="s">
        <v>498</v>
      </c>
      <c r="B401" t="s">
        <v>499</v>
      </c>
      <c r="C401" s="2">
        <v>45713</v>
      </c>
      <c r="D401">
        <v>56</v>
      </c>
      <c r="E401" t="s">
        <v>146</v>
      </c>
      <c r="F401" t="s">
        <v>41</v>
      </c>
      <c r="G401" t="s">
        <v>21</v>
      </c>
      <c r="H401">
        <v>5</v>
      </c>
      <c r="I401" t="s">
        <v>55</v>
      </c>
      <c r="J401">
        <v>25</v>
      </c>
      <c r="K401" t="s">
        <v>71</v>
      </c>
      <c r="L401">
        <v>14500</v>
      </c>
      <c r="M401">
        <v>19</v>
      </c>
      <c r="N401">
        <v>275500</v>
      </c>
      <c r="O401">
        <v>30.35</v>
      </c>
      <c r="P401" t="s">
        <v>39</v>
      </c>
      <c r="Q401" t="str">
        <f>IF(Table1[[#This Row],[Customer Churn Status]]="yes", 1, "")</f>
        <v/>
      </c>
    </row>
    <row r="402" spans="1:18">
      <c r="A402" t="s">
        <v>500</v>
      </c>
      <c r="B402" t="s">
        <v>501</v>
      </c>
      <c r="C402" s="2">
        <v>45741</v>
      </c>
      <c r="D402">
        <v>29</v>
      </c>
      <c r="E402" t="s">
        <v>95</v>
      </c>
      <c r="F402" t="s">
        <v>29</v>
      </c>
      <c r="G402" t="s">
        <v>30</v>
      </c>
      <c r="H402">
        <v>4</v>
      </c>
      <c r="I402" t="s">
        <v>114</v>
      </c>
      <c r="J402">
        <v>56</v>
      </c>
      <c r="K402" t="s">
        <v>164</v>
      </c>
      <c r="L402">
        <v>600</v>
      </c>
      <c r="M402">
        <v>5</v>
      </c>
      <c r="N402">
        <v>3000</v>
      </c>
      <c r="O402">
        <v>55.45</v>
      </c>
      <c r="P402" t="s">
        <v>24</v>
      </c>
      <c r="Q402">
        <f>IF(Table1[[#This Row],[Customer Churn Status]]="yes", 1, "")</f>
        <v>1</v>
      </c>
      <c r="R402" t="s">
        <v>284</v>
      </c>
    </row>
    <row r="403" spans="1:18">
      <c r="A403" t="s">
        <v>500</v>
      </c>
      <c r="B403" t="s">
        <v>501</v>
      </c>
      <c r="C403" s="2">
        <v>45741</v>
      </c>
      <c r="D403">
        <v>29</v>
      </c>
      <c r="E403" t="s">
        <v>95</v>
      </c>
      <c r="F403" t="s">
        <v>41</v>
      </c>
      <c r="G403" t="s">
        <v>30</v>
      </c>
      <c r="H403">
        <v>4</v>
      </c>
      <c r="I403" t="s">
        <v>114</v>
      </c>
      <c r="J403">
        <v>56</v>
      </c>
      <c r="K403" t="s">
        <v>62</v>
      </c>
      <c r="L403">
        <v>24000</v>
      </c>
      <c r="M403">
        <v>13</v>
      </c>
      <c r="N403">
        <v>312000</v>
      </c>
      <c r="O403">
        <v>121.93</v>
      </c>
      <c r="P403" t="s">
        <v>24</v>
      </c>
      <c r="Q403">
        <f>IF(Table1[[#This Row],[Customer Churn Status]]="yes", 1, "")</f>
        <v>1</v>
      </c>
      <c r="R403" t="s">
        <v>284</v>
      </c>
    </row>
    <row r="404" spans="1:18">
      <c r="A404" t="s">
        <v>502</v>
      </c>
      <c r="B404" t="s">
        <v>503</v>
      </c>
      <c r="C404" s="2">
        <v>45713</v>
      </c>
      <c r="D404">
        <v>66</v>
      </c>
      <c r="E404" t="s">
        <v>157</v>
      </c>
      <c r="F404" t="s">
        <v>36</v>
      </c>
      <c r="G404" t="s">
        <v>21</v>
      </c>
      <c r="H404">
        <v>3</v>
      </c>
      <c r="I404" t="s">
        <v>50</v>
      </c>
      <c r="J404">
        <v>4</v>
      </c>
      <c r="K404" t="s">
        <v>62</v>
      </c>
      <c r="L404">
        <v>24000</v>
      </c>
      <c r="M404">
        <v>16</v>
      </c>
      <c r="N404">
        <v>384000</v>
      </c>
      <c r="O404">
        <v>62.53</v>
      </c>
      <c r="P404" t="s">
        <v>39</v>
      </c>
      <c r="Q404" t="str">
        <f>IF(Table1[[#This Row],[Customer Churn Status]]="yes", 1, "")</f>
        <v/>
      </c>
    </row>
    <row r="405" spans="1:18">
      <c r="A405" t="s">
        <v>504</v>
      </c>
      <c r="B405" t="s">
        <v>505</v>
      </c>
      <c r="C405" s="2">
        <v>45713</v>
      </c>
      <c r="D405">
        <v>45</v>
      </c>
      <c r="E405" t="s">
        <v>140</v>
      </c>
      <c r="F405" t="s">
        <v>41</v>
      </c>
      <c r="G405" t="s">
        <v>30</v>
      </c>
      <c r="H405">
        <v>3</v>
      </c>
      <c r="I405" t="s">
        <v>50</v>
      </c>
      <c r="J405">
        <v>48</v>
      </c>
      <c r="K405" t="s">
        <v>38</v>
      </c>
      <c r="L405">
        <v>20000</v>
      </c>
      <c r="M405">
        <v>14</v>
      </c>
      <c r="N405">
        <v>280000</v>
      </c>
      <c r="O405">
        <v>182.73</v>
      </c>
      <c r="P405" t="s">
        <v>24</v>
      </c>
      <c r="Q405">
        <f>IF(Table1[[#This Row],[Customer Churn Status]]="yes", 1, "")</f>
        <v>1</v>
      </c>
      <c r="R405" t="s">
        <v>167</v>
      </c>
    </row>
    <row r="406" spans="1:18">
      <c r="A406" t="s">
        <v>504</v>
      </c>
      <c r="B406" t="s">
        <v>505</v>
      </c>
      <c r="C406" s="2">
        <v>45713</v>
      </c>
      <c r="D406">
        <v>45</v>
      </c>
      <c r="E406" t="s">
        <v>140</v>
      </c>
      <c r="F406" t="s">
        <v>29</v>
      </c>
      <c r="G406" t="s">
        <v>30</v>
      </c>
      <c r="H406">
        <v>3</v>
      </c>
      <c r="I406" t="s">
        <v>50</v>
      </c>
      <c r="J406">
        <v>48</v>
      </c>
      <c r="K406" t="s">
        <v>31</v>
      </c>
      <c r="L406">
        <v>5500</v>
      </c>
      <c r="M406">
        <v>12</v>
      </c>
      <c r="N406">
        <v>66000</v>
      </c>
      <c r="O406">
        <v>152.02000000000001</v>
      </c>
      <c r="P406" t="s">
        <v>24</v>
      </c>
      <c r="Q406">
        <f>IF(Table1[[#This Row],[Customer Churn Status]]="yes", 1, "")</f>
        <v>1</v>
      </c>
      <c r="R406" t="s">
        <v>167</v>
      </c>
    </row>
    <row r="407" spans="1:18">
      <c r="A407" t="s">
        <v>504</v>
      </c>
      <c r="B407" t="s">
        <v>505</v>
      </c>
      <c r="C407" s="2">
        <v>45713</v>
      </c>
      <c r="D407">
        <v>45</v>
      </c>
      <c r="E407" t="s">
        <v>140</v>
      </c>
      <c r="F407" t="s">
        <v>20</v>
      </c>
      <c r="G407" t="s">
        <v>30</v>
      </c>
      <c r="H407">
        <v>3</v>
      </c>
      <c r="I407" t="s">
        <v>50</v>
      </c>
      <c r="J407">
        <v>48</v>
      </c>
      <c r="K407" t="s">
        <v>58</v>
      </c>
      <c r="L407">
        <v>16000</v>
      </c>
      <c r="M407">
        <v>6</v>
      </c>
      <c r="N407">
        <v>96000</v>
      </c>
      <c r="O407">
        <v>103.3</v>
      </c>
      <c r="P407" t="s">
        <v>24</v>
      </c>
      <c r="Q407">
        <f>IF(Table1[[#This Row],[Customer Churn Status]]="yes", 1, "")</f>
        <v>1</v>
      </c>
      <c r="R407" t="s">
        <v>167</v>
      </c>
    </row>
    <row r="408" spans="1:18">
      <c r="A408" t="s">
        <v>506</v>
      </c>
      <c r="B408" t="s">
        <v>507</v>
      </c>
      <c r="C408" s="2">
        <v>45682</v>
      </c>
      <c r="D408">
        <v>55</v>
      </c>
      <c r="E408" t="s">
        <v>189</v>
      </c>
      <c r="F408" t="s">
        <v>41</v>
      </c>
      <c r="G408" t="s">
        <v>30</v>
      </c>
      <c r="H408">
        <v>2</v>
      </c>
      <c r="I408" t="s">
        <v>22</v>
      </c>
      <c r="J408">
        <v>9</v>
      </c>
      <c r="K408" t="s">
        <v>38</v>
      </c>
      <c r="L408">
        <v>20000</v>
      </c>
      <c r="M408">
        <v>2</v>
      </c>
      <c r="N408">
        <v>40000</v>
      </c>
      <c r="O408">
        <v>7.1</v>
      </c>
      <c r="P408" t="s">
        <v>24</v>
      </c>
      <c r="Q408">
        <f>IF(Table1[[#This Row],[Customer Churn Status]]="yes", 1, "")</f>
        <v>1</v>
      </c>
      <c r="R408" t="s">
        <v>32</v>
      </c>
    </row>
    <row r="409" spans="1:18">
      <c r="A409" t="s">
        <v>508</v>
      </c>
      <c r="B409" t="s">
        <v>509</v>
      </c>
      <c r="C409" s="2">
        <v>45713</v>
      </c>
      <c r="D409">
        <v>41</v>
      </c>
      <c r="E409" t="s">
        <v>192</v>
      </c>
      <c r="F409" t="s">
        <v>41</v>
      </c>
      <c r="G409" t="s">
        <v>30</v>
      </c>
      <c r="H409">
        <v>5</v>
      </c>
      <c r="I409" t="s">
        <v>55</v>
      </c>
      <c r="J409">
        <v>53</v>
      </c>
      <c r="K409" t="s">
        <v>38</v>
      </c>
      <c r="L409">
        <v>20000</v>
      </c>
      <c r="M409">
        <v>20</v>
      </c>
      <c r="N409">
        <v>400000</v>
      </c>
      <c r="O409">
        <v>74.81</v>
      </c>
      <c r="P409" t="s">
        <v>39</v>
      </c>
      <c r="Q409" t="str">
        <f>IF(Table1[[#This Row],[Customer Churn Status]]="yes", 1, "")</f>
        <v/>
      </c>
    </row>
    <row r="410" spans="1:18">
      <c r="A410" t="s">
        <v>510</v>
      </c>
      <c r="B410" t="s">
        <v>511</v>
      </c>
      <c r="C410" s="2">
        <v>45713</v>
      </c>
      <c r="D410">
        <v>38</v>
      </c>
      <c r="E410" t="s">
        <v>213</v>
      </c>
      <c r="F410" t="s">
        <v>41</v>
      </c>
      <c r="G410" t="s">
        <v>30</v>
      </c>
      <c r="H410">
        <v>3</v>
      </c>
      <c r="I410" t="s">
        <v>50</v>
      </c>
      <c r="J410">
        <v>23</v>
      </c>
      <c r="K410" t="s">
        <v>71</v>
      </c>
      <c r="L410">
        <v>14500</v>
      </c>
      <c r="M410">
        <v>19</v>
      </c>
      <c r="N410">
        <v>275500</v>
      </c>
      <c r="O410">
        <v>10.41</v>
      </c>
      <c r="P410" t="s">
        <v>39</v>
      </c>
      <c r="Q410" t="str">
        <f>IF(Table1[[#This Row],[Customer Churn Status]]="yes", 1, "")</f>
        <v/>
      </c>
    </row>
    <row r="411" spans="1:18">
      <c r="A411" t="s">
        <v>510</v>
      </c>
      <c r="B411" t="s">
        <v>511</v>
      </c>
      <c r="C411" s="2">
        <v>45713</v>
      </c>
      <c r="D411">
        <v>38</v>
      </c>
      <c r="E411" t="s">
        <v>213</v>
      </c>
      <c r="F411" t="s">
        <v>29</v>
      </c>
      <c r="G411" t="s">
        <v>30</v>
      </c>
      <c r="H411">
        <v>3</v>
      </c>
      <c r="I411" t="s">
        <v>50</v>
      </c>
      <c r="J411">
        <v>23</v>
      </c>
      <c r="K411" t="s">
        <v>46</v>
      </c>
      <c r="L411">
        <v>4500</v>
      </c>
      <c r="M411">
        <v>8</v>
      </c>
      <c r="N411">
        <v>36000</v>
      </c>
      <c r="O411">
        <v>171.49</v>
      </c>
      <c r="P411" t="s">
        <v>39</v>
      </c>
      <c r="Q411" t="str">
        <f>IF(Table1[[#This Row],[Customer Churn Status]]="yes", 1, "")</f>
        <v/>
      </c>
    </row>
    <row r="412" spans="1:18">
      <c r="A412" t="s">
        <v>510</v>
      </c>
      <c r="B412" t="s">
        <v>511</v>
      </c>
      <c r="C412" s="2">
        <v>45713</v>
      </c>
      <c r="D412">
        <v>38</v>
      </c>
      <c r="E412" t="s">
        <v>213</v>
      </c>
      <c r="F412" t="s">
        <v>29</v>
      </c>
      <c r="G412" t="s">
        <v>30</v>
      </c>
      <c r="H412">
        <v>3</v>
      </c>
      <c r="I412" t="s">
        <v>50</v>
      </c>
      <c r="J412">
        <v>23</v>
      </c>
      <c r="K412" t="s">
        <v>72</v>
      </c>
      <c r="L412">
        <v>350</v>
      </c>
      <c r="M412">
        <v>14</v>
      </c>
      <c r="N412">
        <v>4900</v>
      </c>
      <c r="O412">
        <v>54.18</v>
      </c>
      <c r="P412" t="s">
        <v>39</v>
      </c>
      <c r="Q412" t="str">
        <f>IF(Table1[[#This Row],[Customer Churn Status]]="yes", 1, "")</f>
        <v/>
      </c>
    </row>
    <row r="413" spans="1:18">
      <c r="A413" t="s">
        <v>512</v>
      </c>
      <c r="B413" t="s">
        <v>513</v>
      </c>
      <c r="C413" s="2">
        <v>45713</v>
      </c>
      <c r="D413">
        <v>18</v>
      </c>
      <c r="E413" t="s">
        <v>452</v>
      </c>
      <c r="F413" t="s">
        <v>20</v>
      </c>
      <c r="G413" t="s">
        <v>30</v>
      </c>
      <c r="H413">
        <v>2</v>
      </c>
      <c r="I413" t="s">
        <v>22</v>
      </c>
      <c r="J413">
        <v>59</v>
      </c>
      <c r="K413" t="s">
        <v>46</v>
      </c>
      <c r="L413">
        <v>4500</v>
      </c>
      <c r="M413">
        <v>10</v>
      </c>
      <c r="N413">
        <v>45000</v>
      </c>
      <c r="O413">
        <v>121.86</v>
      </c>
      <c r="P413" t="s">
        <v>39</v>
      </c>
      <c r="Q413" t="str">
        <f>IF(Table1[[#This Row],[Customer Churn Status]]="yes", 1, "")</f>
        <v/>
      </c>
    </row>
    <row r="414" spans="1:18">
      <c r="A414" t="s">
        <v>514</v>
      </c>
      <c r="B414" t="s">
        <v>515</v>
      </c>
      <c r="C414" s="2">
        <v>45741</v>
      </c>
      <c r="D414">
        <v>70</v>
      </c>
      <c r="E414" t="s">
        <v>61</v>
      </c>
      <c r="F414" t="s">
        <v>29</v>
      </c>
      <c r="G414" t="s">
        <v>30</v>
      </c>
      <c r="H414">
        <v>2</v>
      </c>
      <c r="I414" t="s">
        <v>22</v>
      </c>
      <c r="J414">
        <v>30</v>
      </c>
      <c r="K414" t="s">
        <v>102</v>
      </c>
      <c r="L414">
        <v>900</v>
      </c>
      <c r="M414">
        <v>12</v>
      </c>
      <c r="N414">
        <v>10800</v>
      </c>
      <c r="O414">
        <v>102.55</v>
      </c>
      <c r="P414" t="s">
        <v>39</v>
      </c>
      <c r="Q414" t="str">
        <f>IF(Table1[[#This Row],[Customer Churn Status]]="yes", 1, "")</f>
        <v/>
      </c>
    </row>
    <row r="415" spans="1:18">
      <c r="A415" t="s">
        <v>514</v>
      </c>
      <c r="B415" t="s">
        <v>515</v>
      </c>
      <c r="C415" s="2">
        <v>45741</v>
      </c>
      <c r="D415">
        <v>70</v>
      </c>
      <c r="E415" t="s">
        <v>61</v>
      </c>
      <c r="F415" t="s">
        <v>36</v>
      </c>
      <c r="G415" t="s">
        <v>30</v>
      </c>
      <c r="H415">
        <v>2</v>
      </c>
      <c r="I415" t="s">
        <v>22</v>
      </c>
      <c r="J415">
        <v>30</v>
      </c>
      <c r="K415" t="s">
        <v>62</v>
      </c>
      <c r="L415">
        <v>24000</v>
      </c>
      <c r="M415">
        <v>4</v>
      </c>
      <c r="N415">
        <v>96000</v>
      </c>
      <c r="O415">
        <v>60.05</v>
      </c>
      <c r="P415" t="s">
        <v>39</v>
      </c>
      <c r="Q415" t="str">
        <f>IF(Table1[[#This Row],[Customer Churn Status]]="yes", 1, "")</f>
        <v/>
      </c>
    </row>
    <row r="416" spans="1:18">
      <c r="A416" t="s">
        <v>514</v>
      </c>
      <c r="B416" t="s">
        <v>515</v>
      </c>
      <c r="C416" s="2">
        <v>45741</v>
      </c>
      <c r="D416">
        <v>70</v>
      </c>
      <c r="E416" t="s">
        <v>61</v>
      </c>
      <c r="F416" t="s">
        <v>41</v>
      </c>
      <c r="G416" t="s">
        <v>30</v>
      </c>
      <c r="H416">
        <v>2</v>
      </c>
      <c r="I416" t="s">
        <v>22</v>
      </c>
      <c r="J416">
        <v>30</v>
      </c>
      <c r="K416" t="s">
        <v>71</v>
      </c>
      <c r="L416">
        <v>14500</v>
      </c>
      <c r="M416">
        <v>9</v>
      </c>
      <c r="N416">
        <v>130500</v>
      </c>
      <c r="O416">
        <v>13.24</v>
      </c>
      <c r="P416" t="s">
        <v>39</v>
      </c>
      <c r="Q416" t="str">
        <f>IF(Table1[[#This Row],[Customer Churn Status]]="yes", 1, "")</f>
        <v/>
      </c>
    </row>
    <row r="417" spans="1:18">
      <c r="A417" t="s">
        <v>516</v>
      </c>
      <c r="B417" t="s">
        <v>517</v>
      </c>
      <c r="C417" s="2">
        <v>45713</v>
      </c>
      <c r="D417">
        <v>51</v>
      </c>
      <c r="E417" t="s">
        <v>143</v>
      </c>
      <c r="F417" t="s">
        <v>29</v>
      </c>
      <c r="G417" t="s">
        <v>30</v>
      </c>
      <c r="H417">
        <v>5</v>
      </c>
      <c r="I417" t="s">
        <v>55</v>
      </c>
      <c r="J417">
        <v>13</v>
      </c>
      <c r="K417" t="s">
        <v>56</v>
      </c>
      <c r="L417">
        <v>3500</v>
      </c>
      <c r="M417">
        <v>1</v>
      </c>
      <c r="N417">
        <v>3500</v>
      </c>
      <c r="O417">
        <v>136.31</v>
      </c>
      <c r="P417" t="s">
        <v>39</v>
      </c>
      <c r="Q417" t="str">
        <f>IF(Table1[[#This Row],[Customer Churn Status]]="yes", 1, "")</f>
        <v/>
      </c>
    </row>
    <row r="418" spans="1:18">
      <c r="A418" t="s">
        <v>518</v>
      </c>
      <c r="B418" t="s">
        <v>519</v>
      </c>
      <c r="C418" s="2">
        <v>45713</v>
      </c>
      <c r="D418">
        <v>53</v>
      </c>
      <c r="E418" t="s">
        <v>143</v>
      </c>
      <c r="F418" t="s">
        <v>29</v>
      </c>
      <c r="G418" t="s">
        <v>30</v>
      </c>
      <c r="H418">
        <v>1</v>
      </c>
      <c r="I418" t="s">
        <v>37</v>
      </c>
      <c r="J418">
        <v>26</v>
      </c>
      <c r="K418" t="s">
        <v>23</v>
      </c>
      <c r="L418">
        <v>35000</v>
      </c>
      <c r="M418">
        <v>12</v>
      </c>
      <c r="N418">
        <v>420000</v>
      </c>
      <c r="O418">
        <v>181.35</v>
      </c>
      <c r="P418" t="s">
        <v>39</v>
      </c>
      <c r="Q418" t="str">
        <f>IF(Table1[[#This Row],[Customer Churn Status]]="yes", 1, "")</f>
        <v/>
      </c>
    </row>
    <row r="419" spans="1:18">
      <c r="A419" t="s">
        <v>518</v>
      </c>
      <c r="B419" t="s">
        <v>519</v>
      </c>
      <c r="C419" s="2">
        <v>45713</v>
      </c>
      <c r="D419">
        <v>53</v>
      </c>
      <c r="E419" t="s">
        <v>143</v>
      </c>
      <c r="F419" t="s">
        <v>29</v>
      </c>
      <c r="G419" t="s">
        <v>30</v>
      </c>
      <c r="H419">
        <v>1</v>
      </c>
      <c r="I419" t="s">
        <v>37</v>
      </c>
      <c r="J419">
        <v>26</v>
      </c>
      <c r="K419" t="s">
        <v>193</v>
      </c>
      <c r="L419">
        <v>6500</v>
      </c>
      <c r="M419">
        <v>6</v>
      </c>
      <c r="N419">
        <v>39000</v>
      </c>
      <c r="O419">
        <v>60.39</v>
      </c>
      <c r="P419" t="s">
        <v>39</v>
      </c>
      <c r="Q419" t="str">
        <f>IF(Table1[[#This Row],[Customer Churn Status]]="yes", 1, "")</f>
        <v/>
      </c>
    </row>
    <row r="420" spans="1:18">
      <c r="A420" t="s">
        <v>518</v>
      </c>
      <c r="B420" t="s">
        <v>519</v>
      </c>
      <c r="C420" s="2">
        <v>45713</v>
      </c>
      <c r="D420">
        <v>53</v>
      </c>
      <c r="E420" t="s">
        <v>143</v>
      </c>
      <c r="F420" t="s">
        <v>41</v>
      </c>
      <c r="G420" t="s">
        <v>30</v>
      </c>
      <c r="H420">
        <v>1</v>
      </c>
      <c r="I420" t="s">
        <v>37</v>
      </c>
      <c r="J420">
        <v>26</v>
      </c>
      <c r="K420" t="s">
        <v>62</v>
      </c>
      <c r="L420">
        <v>24000</v>
      </c>
      <c r="M420">
        <v>4</v>
      </c>
      <c r="N420">
        <v>96000</v>
      </c>
      <c r="O420">
        <v>36.64</v>
      </c>
      <c r="P420" t="s">
        <v>39</v>
      </c>
      <c r="Q420" t="str">
        <f>IF(Table1[[#This Row],[Customer Churn Status]]="yes", 1, "")</f>
        <v/>
      </c>
    </row>
    <row r="421" spans="1:18">
      <c r="A421" t="s">
        <v>520</v>
      </c>
      <c r="B421" t="s">
        <v>521</v>
      </c>
      <c r="C421" s="2">
        <v>45741</v>
      </c>
      <c r="D421">
        <v>32</v>
      </c>
      <c r="E421" t="s">
        <v>143</v>
      </c>
      <c r="F421" t="s">
        <v>36</v>
      </c>
      <c r="G421" t="s">
        <v>21</v>
      </c>
      <c r="H421">
        <v>1</v>
      </c>
      <c r="I421" t="s">
        <v>37</v>
      </c>
      <c r="J421">
        <v>44</v>
      </c>
      <c r="K421" t="s">
        <v>115</v>
      </c>
      <c r="L421">
        <v>25000</v>
      </c>
      <c r="M421">
        <v>10</v>
      </c>
      <c r="N421">
        <v>250000</v>
      </c>
      <c r="O421">
        <v>52.48</v>
      </c>
      <c r="P421" t="s">
        <v>24</v>
      </c>
      <c r="Q421">
        <f>IF(Table1[[#This Row],[Customer Churn Status]]="yes", 1, "")</f>
        <v>1</v>
      </c>
      <c r="R421" t="s">
        <v>265</v>
      </c>
    </row>
    <row r="422" spans="1:18">
      <c r="A422" t="s">
        <v>520</v>
      </c>
      <c r="B422" t="s">
        <v>521</v>
      </c>
      <c r="C422" s="2">
        <v>45741</v>
      </c>
      <c r="D422">
        <v>32</v>
      </c>
      <c r="E422" t="s">
        <v>143</v>
      </c>
      <c r="F422" t="s">
        <v>20</v>
      </c>
      <c r="G422" t="s">
        <v>21</v>
      </c>
      <c r="H422">
        <v>1</v>
      </c>
      <c r="I422" t="s">
        <v>37</v>
      </c>
      <c r="J422">
        <v>44</v>
      </c>
      <c r="K422" t="s">
        <v>23</v>
      </c>
      <c r="L422">
        <v>35000</v>
      </c>
      <c r="M422">
        <v>16</v>
      </c>
      <c r="N422">
        <v>560000</v>
      </c>
      <c r="O422">
        <v>170.32</v>
      </c>
      <c r="P422" t="s">
        <v>24</v>
      </c>
      <c r="Q422">
        <f>IF(Table1[[#This Row],[Customer Churn Status]]="yes", 1, "")</f>
        <v>1</v>
      </c>
      <c r="R422" t="s">
        <v>265</v>
      </c>
    </row>
    <row r="423" spans="1:18">
      <c r="A423" t="s">
        <v>520</v>
      </c>
      <c r="B423" t="s">
        <v>521</v>
      </c>
      <c r="C423" s="2">
        <v>45741</v>
      </c>
      <c r="D423">
        <v>32</v>
      </c>
      <c r="E423" t="s">
        <v>143</v>
      </c>
      <c r="F423" t="s">
        <v>29</v>
      </c>
      <c r="G423" t="s">
        <v>21</v>
      </c>
      <c r="H423">
        <v>1</v>
      </c>
      <c r="I423" t="s">
        <v>37</v>
      </c>
      <c r="J423">
        <v>44</v>
      </c>
      <c r="K423" t="s">
        <v>102</v>
      </c>
      <c r="L423">
        <v>900</v>
      </c>
      <c r="M423">
        <v>19</v>
      </c>
      <c r="N423">
        <v>17100</v>
      </c>
      <c r="O423">
        <v>173.35</v>
      </c>
      <c r="P423" t="s">
        <v>24</v>
      </c>
      <c r="Q423">
        <f>IF(Table1[[#This Row],[Customer Churn Status]]="yes", 1, "")</f>
        <v>1</v>
      </c>
      <c r="R423" t="s">
        <v>265</v>
      </c>
    </row>
    <row r="424" spans="1:18">
      <c r="A424" t="s">
        <v>522</v>
      </c>
      <c r="B424" t="s">
        <v>523</v>
      </c>
      <c r="C424" s="2">
        <v>45713</v>
      </c>
      <c r="D424">
        <v>76</v>
      </c>
      <c r="E424" t="s">
        <v>121</v>
      </c>
      <c r="F424" t="s">
        <v>20</v>
      </c>
      <c r="G424" t="s">
        <v>21</v>
      </c>
      <c r="H424">
        <v>5</v>
      </c>
      <c r="I424" t="s">
        <v>55</v>
      </c>
      <c r="J424">
        <v>56</v>
      </c>
      <c r="K424" t="s">
        <v>46</v>
      </c>
      <c r="L424">
        <v>4500</v>
      </c>
      <c r="M424">
        <v>19</v>
      </c>
      <c r="N424">
        <v>85500</v>
      </c>
      <c r="O424">
        <v>68.86</v>
      </c>
      <c r="P424" t="s">
        <v>24</v>
      </c>
      <c r="Q424">
        <f>IF(Table1[[#This Row],[Customer Churn Status]]="yes", 1, "")</f>
        <v>1</v>
      </c>
      <c r="R424" t="s">
        <v>76</v>
      </c>
    </row>
    <row r="425" spans="1:18">
      <c r="A425" t="s">
        <v>524</v>
      </c>
      <c r="B425" t="s">
        <v>525</v>
      </c>
      <c r="C425" s="2">
        <v>45682</v>
      </c>
      <c r="D425">
        <v>34</v>
      </c>
      <c r="E425" t="s">
        <v>258</v>
      </c>
      <c r="F425" t="s">
        <v>36</v>
      </c>
      <c r="G425" t="s">
        <v>21</v>
      </c>
      <c r="H425">
        <v>4</v>
      </c>
      <c r="I425" t="s">
        <v>114</v>
      </c>
      <c r="J425">
        <v>50</v>
      </c>
      <c r="K425" t="s">
        <v>42</v>
      </c>
      <c r="L425">
        <v>9000</v>
      </c>
      <c r="M425">
        <v>9</v>
      </c>
      <c r="N425">
        <v>81000</v>
      </c>
      <c r="O425">
        <v>1.44</v>
      </c>
      <c r="P425" t="s">
        <v>39</v>
      </c>
      <c r="Q425" t="str">
        <f>IF(Table1[[#This Row],[Customer Churn Status]]="yes", 1, "")</f>
        <v/>
      </c>
    </row>
    <row r="426" spans="1:18">
      <c r="A426" t="s">
        <v>526</v>
      </c>
      <c r="B426" t="s">
        <v>527</v>
      </c>
      <c r="C426" s="2">
        <v>45682</v>
      </c>
      <c r="D426">
        <v>37</v>
      </c>
      <c r="E426" t="s">
        <v>28</v>
      </c>
      <c r="F426" t="s">
        <v>29</v>
      </c>
      <c r="G426" t="s">
        <v>30</v>
      </c>
      <c r="H426">
        <v>2</v>
      </c>
      <c r="I426" t="s">
        <v>22</v>
      </c>
      <c r="J426">
        <v>51</v>
      </c>
      <c r="K426" t="s">
        <v>31</v>
      </c>
      <c r="L426">
        <v>5500</v>
      </c>
      <c r="M426">
        <v>2</v>
      </c>
      <c r="N426">
        <v>11000</v>
      </c>
      <c r="O426">
        <v>76.97</v>
      </c>
      <c r="P426" t="s">
        <v>39</v>
      </c>
      <c r="Q426" t="str">
        <f>IF(Table1[[#This Row],[Customer Churn Status]]="yes", 1, "")</f>
        <v/>
      </c>
    </row>
    <row r="427" spans="1:18">
      <c r="A427" t="s">
        <v>526</v>
      </c>
      <c r="B427" t="s">
        <v>527</v>
      </c>
      <c r="C427" s="2">
        <v>45682</v>
      </c>
      <c r="D427">
        <v>37</v>
      </c>
      <c r="E427" t="s">
        <v>28</v>
      </c>
      <c r="F427" t="s">
        <v>20</v>
      </c>
      <c r="G427" t="s">
        <v>30</v>
      </c>
      <c r="H427">
        <v>2</v>
      </c>
      <c r="I427" t="s">
        <v>22</v>
      </c>
      <c r="J427">
        <v>51</v>
      </c>
      <c r="K427" t="s">
        <v>46</v>
      </c>
      <c r="L427">
        <v>4500</v>
      </c>
      <c r="M427">
        <v>1</v>
      </c>
      <c r="N427">
        <v>4500</v>
      </c>
      <c r="O427">
        <v>146.27000000000001</v>
      </c>
      <c r="P427" t="s">
        <v>39</v>
      </c>
      <c r="Q427" t="str">
        <f>IF(Table1[[#This Row],[Customer Churn Status]]="yes", 1, "")</f>
        <v/>
      </c>
    </row>
    <row r="428" spans="1:18">
      <c r="A428" t="s">
        <v>526</v>
      </c>
      <c r="B428" t="s">
        <v>527</v>
      </c>
      <c r="C428" s="2">
        <v>45682</v>
      </c>
      <c r="D428">
        <v>37</v>
      </c>
      <c r="E428" t="s">
        <v>28</v>
      </c>
      <c r="F428" t="s">
        <v>36</v>
      </c>
      <c r="G428" t="s">
        <v>30</v>
      </c>
      <c r="H428">
        <v>2</v>
      </c>
      <c r="I428" t="s">
        <v>22</v>
      </c>
      <c r="J428">
        <v>51</v>
      </c>
      <c r="K428" t="s">
        <v>115</v>
      </c>
      <c r="L428">
        <v>25000</v>
      </c>
      <c r="M428">
        <v>17</v>
      </c>
      <c r="N428">
        <v>425000</v>
      </c>
      <c r="O428">
        <v>151.49</v>
      </c>
      <c r="P428" t="s">
        <v>39</v>
      </c>
      <c r="Q428" t="str">
        <f>IF(Table1[[#This Row],[Customer Churn Status]]="yes", 1, "")</f>
        <v/>
      </c>
    </row>
    <row r="429" spans="1:18">
      <c r="A429" t="s">
        <v>528</v>
      </c>
      <c r="B429" t="s">
        <v>315</v>
      </c>
      <c r="C429" s="2">
        <v>45741</v>
      </c>
      <c r="D429">
        <v>18</v>
      </c>
      <c r="E429" t="s">
        <v>452</v>
      </c>
      <c r="F429" t="s">
        <v>29</v>
      </c>
      <c r="G429" t="s">
        <v>21</v>
      </c>
      <c r="H429">
        <v>3</v>
      </c>
      <c r="I429" t="s">
        <v>50</v>
      </c>
      <c r="J429">
        <v>15</v>
      </c>
      <c r="K429" t="s">
        <v>102</v>
      </c>
      <c r="L429">
        <v>900</v>
      </c>
      <c r="M429">
        <v>10</v>
      </c>
      <c r="N429">
        <v>9000</v>
      </c>
      <c r="O429">
        <v>59.99</v>
      </c>
      <c r="P429" t="s">
        <v>24</v>
      </c>
      <c r="Q429">
        <f>IF(Table1[[#This Row],[Customer Churn Status]]="yes", 1, "")</f>
        <v>1</v>
      </c>
      <c r="R429" t="s">
        <v>167</v>
      </c>
    </row>
    <row r="430" spans="1:18">
      <c r="A430" t="s">
        <v>529</v>
      </c>
      <c r="B430" t="s">
        <v>530</v>
      </c>
      <c r="C430" s="2">
        <v>45713</v>
      </c>
      <c r="D430">
        <v>59</v>
      </c>
      <c r="E430" t="s">
        <v>19</v>
      </c>
      <c r="F430" t="s">
        <v>29</v>
      </c>
      <c r="G430" t="s">
        <v>21</v>
      </c>
      <c r="H430">
        <v>3</v>
      </c>
      <c r="I430" t="s">
        <v>50</v>
      </c>
      <c r="J430">
        <v>22</v>
      </c>
      <c r="K430" t="s">
        <v>102</v>
      </c>
      <c r="L430">
        <v>900</v>
      </c>
      <c r="M430">
        <v>5</v>
      </c>
      <c r="N430">
        <v>4500</v>
      </c>
      <c r="O430">
        <v>46.07</v>
      </c>
      <c r="P430" t="s">
        <v>39</v>
      </c>
      <c r="Q430" t="str">
        <f>IF(Table1[[#This Row],[Customer Churn Status]]="yes", 1, "")</f>
        <v/>
      </c>
    </row>
    <row r="431" spans="1:18">
      <c r="A431" t="s">
        <v>531</v>
      </c>
      <c r="B431" t="s">
        <v>532</v>
      </c>
      <c r="C431" s="2">
        <v>45741</v>
      </c>
      <c r="D431">
        <v>18</v>
      </c>
      <c r="E431" t="s">
        <v>189</v>
      </c>
      <c r="F431" t="s">
        <v>29</v>
      </c>
      <c r="G431" t="s">
        <v>21</v>
      </c>
      <c r="H431">
        <v>1</v>
      </c>
      <c r="I431" t="s">
        <v>37</v>
      </c>
      <c r="J431">
        <v>8</v>
      </c>
      <c r="K431" t="s">
        <v>102</v>
      </c>
      <c r="L431">
        <v>900</v>
      </c>
      <c r="M431">
        <v>1</v>
      </c>
      <c r="N431">
        <v>900</v>
      </c>
      <c r="O431">
        <v>132.56</v>
      </c>
      <c r="P431" t="s">
        <v>39</v>
      </c>
      <c r="Q431" t="str">
        <f>IF(Table1[[#This Row],[Customer Churn Status]]="yes", 1, "")</f>
        <v/>
      </c>
    </row>
    <row r="432" spans="1:18">
      <c r="A432" t="s">
        <v>533</v>
      </c>
      <c r="B432" t="s">
        <v>534</v>
      </c>
      <c r="C432" s="2">
        <v>45682</v>
      </c>
      <c r="D432">
        <v>30</v>
      </c>
      <c r="E432" t="s">
        <v>110</v>
      </c>
      <c r="F432" t="s">
        <v>29</v>
      </c>
      <c r="G432" t="s">
        <v>30</v>
      </c>
      <c r="H432">
        <v>5</v>
      </c>
      <c r="I432" t="s">
        <v>55</v>
      </c>
      <c r="J432">
        <v>25</v>
      </c>
      <c r="K432" t="s">
        <v>58</v>
      </c>
      <c r="L432">
        <v>16000</v>
      </c>
      <c r="M432">
        <v>4</v>
      </c>
      <c r="N432">
        <v>64000</v>
      </c>
      <c r="O432">
        <v>60.57</v>
      </c>
      <c r="P432" t="s">
        <v>24</v>
      </c>
      <c r="Q432">
        <f>IF(Table1[[#This Row],[Customer Churn Status]]="yes", 1, "")</f>
        <v>1</v>
      </c>
      <c r="R432" t="s">
        <v>284</v>
      </c>
    </row>
    <row r="433" spans="1:18">
      <c r="A433" t="s">
        <v>535</v>
      </c>
      <c r="B433" t="s">
        <v>536</v>
      </c>
      <c r="C433" s="2">
        <v>45682</v>
      </c>
      <c r="D433">
        <v>50</v>
      </c>
      <c r="E433" t="s">
        <v>140</v>
      </c>
      <c r="F433" t="s">
        <v>36</v>
      </c>
      <c r="G433" t="s">
        <v>30</v>
      </c>
      <c r="H433">
        <v>5</v>
      </c>
      <c r="I433" t="s">
        <v>55</v>
      </c>
      <c r="J433">
        <v>54</v>
      </c>
      <c r="K433" t="s">
        <v>38</v>
      </c>
      <c r="L433">
        <v>20000</v>
      </c>
      <c r="M433">
        <v>16</v>
      </c>
      <c r="N433">
        <v>320000</v>
      </c>
      <c r="O433">
        <v>157.06</v>
      </c>
      <c r="P433" t="s">
        <v>39</v>
      </c>
      <c r="Q433" t="str">
        <f>IF(Table1[[#This Row],[Customer Churn Status]]="yes", 1, "")</f>
        <v/>
      </c>
    </row>
    <row r="434" spans="1:18">
      <c r="A434" t="s">
        <v>537</v>
      </c>
      <c r="B434" t="s">
        <v>538</v>
      </c>
      <c r="C434" s="2">
        <v>45713</v>
      </c>
      <c r="D434">
        <v>41</v>
      </c>
      <c r="E434" t="s">
        <v>143</v>
      </c>
      <c r="F434" t="s">
        <v>29</v>
      </c>
      <c r="G434" t="s">
        <v>21</v>
      </c>
      <c r="H434">
        <v>3</v>
      </c>
      <c r="I434" t="s">
        <v>50</v>
      </c>
      <c r="J434">
        <v>23</v>
      </c>
      <c r="K434" t="s">
        <v>23</v>
      </c>
      <c r="L434">
        <v>35000</v>
      </c>
      <c r="M434">
        <v>1</v>
      </c>
      <c r="N434">
        <v>35000</v>
      </c>
      <c r="O434">
        <v>66.459999999999994</v>
      </c>
      <c r="P434" t="s">
        <v>24</v>
      </c>
      <c r="Q434">
        <f>IF(Table1[[#This Row],[Customer Churn Status]]="yes", 1, "")</f>
        <v>1</v>
      </c>
      <c r="R434" t="s">
        <v>25</v>
      </c>
    </row>
    <row r="435" spans="1:18">
      <c r="A435" t="s">
        <v>537</v>
      </c>
      <c r="B435" t="s">
        <v>538</v>
      </c>
      <c r="C435" s="2">
        <v>45713</v>
      </c>
      <c r="D435">
        <v>41</v>
      </c>
      <c r="E435" t="s">
        <v>143</v>
      </c>
      <c r="F435" t="s">
        <v>36</v>
      </c>
      <c r="G435" t="s">
        <v>21</v>
      </c>
      <c r="H435">
        <v>3</v>
      </c>
      <c r="I435" t="s">
        <v>50</v>
      </c>
      <c r="J435">
        <v>23</v>
      </c>
      <c r="K435" t="s">
        <v>42</v>
      </c>
      <c r="L435">
        <v>9000</v>
      </c>
      <c r="M435">
        <v>4</v>
      </c>
      <c r="N435">
        <v>36000</v>
      </c>
      <c r="O435">
        <v>134.49</v>
      </c>
      <c r="P435" t="s">
        <v>24</v>
      </c>
      <c r="Q435">
        <f>IF(Table1[[#This Row],[Customer Churn Status]]="yes", 1, "")</f>
        <v>1</v>
      </c>
      <c r="R435" t="s">
        <v>25</v>
      </c>
    </row>
    <row r="436" spans="1:18">
      <c r="A436" t="s">
        <v>539</v>
      </c>
      <c r="B436" t="s">
        <v>540</v>
      </c>
      <c r="C436" s="2">
        <v>45682</v>
      </c>
      <c r="D436">
        <v>35</v>
      </c>
      <c r="E436" t="s">
        <v>299</v>
      </c>
      <c r="F436" t="s">
        <v>36</v>
      </c>
      <c r="G436" t="s">
        <v>21</v>
      </c>
      <c r="H436">
        <v>3</v>
      </c>
      <c r="I436" t="s">
        <v>50</v>
      </c>
      <c r="J436">
        <v>47</v>
      </c>
      <c r="K436" t="s">
        <v>57</v>
      </c>
      <c r="L436">
        <v>150000</v>
      </c>
      <c r="M436">
        <v>6</v>
      </c>
      <c r="N436">
        <v>900000</v>
      </c>
      <c r="O436">
        <v>10.49</v>
      </c>
      <c r="P436" t="s">
        <v>39</v>
      </c>
      <c r="Q436" t="str">
        <f>IF(Table1[[#This Row],[Customer Churn Status]]="yes", 1, "")</f>
        <v/>
      </c>
    </row>
    <row r="437" spans="1:18">
      <c r="A437" t="s">
        <v>539</v>
      </c>
      <c r="B437" t="s">
        <v>540</v>
      </c>
      <c r="C437" s="2">
        <v>45682</v>
      </c>
      <c r="D437">
        <v>35</v>
      </c>
      <c r="E437" t="s">
        <v>299</v>
      </c>
      <c r="F437" t="s">
        <v>20</v>
      </c>
      <c r="G437" t="s">
        <v>21</v>
      </c>
      <c r="H437">
        <v>3</v>
      </c>
      <c r="I437" t="s">
        <v>50</v>
      </c>
      <c r="J437">
        <v>47</v>
      </c>
      <c r="K437" t="s">
        <v>58</v>
      </c>
      <c r="L437">
        <v>16000</v>
      </c>
      <c r="M437">
        <v>12</v>
      </c>
      <c r="N437">
        <v>192000</v>
      </c>
      <c r="O437">
        <v>170.52</v>
      </c>
      <c r="P437" t="s">
        <v>39</v>
      </c>
      <c r="Q437" t="str">
        <f>IF(Table1[[#This Row],[Customer Churn Status]]="yes", 1, "")</f>
        <v/>
      </c>
    </row>
    <row r="438" spans="1:18">
      <c r="A438" t="s">
        <v>541</v>
      </c>
      <c r="B438" t="s">
        <v>542</v>
      </c>
      <c r="C438" s="2">
        <v>45682</v>
      </c>
      <c r="D438">
        <v>70</v>
      </c>
      <c r="E438" t="s">
        <v>176</v>
      </c>
      <c r="F438" t="s">
        <v>20</v>
      </c>
      <c r="G438" t="s">
        <v>21</v>
      </c>
      <c r="H438">
        <v>1</v>
      </c>
      <c r="I438" t="s">
        <v>37</v>
      </c>
      <c r="J438">
        <v>55</v>
      </c>
      <c r="K438" t="s">
        <v>23</v>
      </c>
      <c r="L438">
        <v>35000</v>
      </c>
      <c r="M438">
        <v>9</v>
      </c>
      <c r="N438">
        <v>315000</v>
      </c>
      <c r="O438">
        <v>191.04</v>
      </c>
      <c r="P438" t="s">
        <v>39</v>
      </c>
      <c r="Q438" t="str">
        <f>IF(Table1[[#This Row],[Customer Churn Status]]="yes", 1, "")</f>
        <v/>
      </c>
    </row>
    <row r="439" spans="1:18">
      <c r="A439" t="s">
        <v>541</v>
      </c>
      <c r="B439" t="s">
        <v>542</v>
      </c>
      <c r="C439" s="2">
        <v>45682</v>
      </c>
      <c r="D439">
        <v>70</v>
      </c>
      <c r="E439" t="s">
        <v>176</v>
      </c>
      <c r="F439" t="s">
        <v>29</v>
      </c>
      <c r="G439" t="s">
        <v>21</v>
      </c>
      <c r="H439">
        <v>1</v>
      </c>
      <c r="I439" t="s">
        <v>37</v>
      </c>
      <c r="J439">
        <v>55</v>
      </c>
      <c r="K439" t="s">
        <v>83</v>
      </c>
      <c r="L439">
        <v>1000</v>
      </c>
      <c r="M439">
        <v>11</v>
      </c>
      <c r="N439">
        <v>11000</v>
      </c>
      <c r="O439">
        <v>74.84</v>
      </c>
      <c r="P439" t="s">
        <v>39</v>
      </c>
      <c r="Q439" t="str">
        <f>IF(Table1[[#This Row],[Customer Churn Status]]="yes", 1, "")</f>
        <v/>
      </c>
    </row>
    <row r="440" spans="1:18">
      <c r="A440" t="s">
        <v>541</v>
      </c>
      <c r="B440" t="s">
        <v>542</v>
      </c>
      <c r="C440" s="2">
        <v>45682</v>
      </c>
      <c r="D440">
        <v>70</v>
      </c>
      <c r="E440" t="s">
        <v>176</v>
      </c>
      <c r="F440" t="s">
        <v>36</v>
      </c>
      <c r="G440" t="s">
        <v>21</v>
      </c>
      <c r="H440">
        <v>1</v>
      </c>
      <c r="I440" t="s">
        <v>37</v>
      </c>
      <c r="J440">
        <v>55</v>
      </c>
      <c r="K440" t="s">
        <v>65</v>
      </c>
      <c r="L440">
        <v>30000</v>
      </c>
      <c r="M440">
        <v>13</v>
      </c>
      <c r="N440">
        <v>390000</v>
      </c>
      <c r="O440">
        <v>23.21</v>
      </c>
      <c r="P440" t="s">
        <v>39</v>
      </c>
      <c r="Q440" t="str">
        <f>IF(Table1[[#This Row],[Customer Churn Status]]="yes", 1, "")</f>
        <v/>
      </c>
    </row>
    <row r="441" spans="1:18">
      <c r="A441" t="s">
        <v>543</v>
      </c>
      <c r="B441" t="s">
        <v>544</v>
      </c>
      <c r="C441" s="2">
        <v>45713</v>
      </c>
      <c r="D441">
        <v>50</v>
      </c>
      <c r="E441" t="s">
        <v>61</v>
      </c>
      <c r="F441" t="s">
        <v>41</v>
      </c>
      <c r="G441" t="s">
        <v>30</v>
      </c>
      <c r="H441">
        <v>2</v>
      </c>
      <c r="I441" t="s">
        <v>22</v>
      </c>
      <c r="J441">
        <v>52</v>
      </c>
      <c r="K441" t="s">
        <v>71</v>
      </c>
      <c r="L441">
        <v>14500</v>
      </c>
      <c r="M441">
        <v>16</v>
      </c>
      <c r="N441">
        <v>232000</v>
      </c>
      <c r="O441">
        <v>182.29</v>
      </c>
      <c r="P441" t="s">
        <v>24</v>
      </c>
      <c r="Q441">
        <f>IF(Table1[[#This Row],[Customer Churn Status]]="yes", 1, "")</f>
        <v>1</v>
      </c>
      <c r="R441" t="s">
        <v>284</v>
      </c>
    </row>
    <row r="442" spans="1:18">
      <c r="A442" t="s">
        <v>543</v>
      </c>
      <c r="B442" t="s">
        <v>544</v>
      </c>
      <c r="C442" s="2">
        <v>45713</v>
      </c>
      <c r="D442">
        <v>50</v>
      </c>
      <c r="E442" t="s">
        <v>61</v>
      </c>
      <c r="F442" t="s">
        <v>29</v>
      </c>
      <c r="G442" t="s">
        <v>30</v>
      </c>
      <c r="H442">
        <v>2</v>
      </c>
      <c r="I442" t="s">
        <v>22</v>
      </c>
      <c r="J442">
        <v>52</v>
      </c>
      <c r="K442" t="s">
        <v>31</v>
      </c>
      <c r="L442">
        <v>5500</v>
      </c>
      <c r="M442">
        <v>13</v>
      </c>
      <c r="N442">
        <v>71500</v>
      </c>
      <c r="O442">
        <v>36.659999999999997</v>
      </c>
      <c r="P442" t="s">
        <v>24</v>
      </c>
      <c r="Q442">
        <f>IF(Table1[[#This Row],[Customer Churn Status]]="yes", 1, "")</f>
        <v>1</v>
      </c>
      <c r="R442" t="s">
        <v>284</v>
      </c>
    </row>
    <row r="443" spans="1:18">
      <c r="A443" t="s">
        <v>543</v>
      </c>
      <c r="B443" t="s">
        <v>544</v>
      </c>
      <c r="C443" s="2">
        <v>45713</v>
      </c>
      <c r="D443">
        <v>50</v>
      </c>
      <c r="E443" t="s">
        <v>61</v>
      </c>
      <c r="F443" t="s">
        <v>36</v>
      </c>
      <c r="G443" t="s">
        <v>30</v>
      </c>
      <c r="H443">
        <v>2</v>
      </c>
      <c r="I443" t="s">
        <v>22</v>
      </c>
      <c r="J443">
        <v>52</v>
      </c>
      <c r="K443" t="s">
        <v>115</v>
      </c>
      <c r="L443">
        <v>25000</v>
      </c>
      <c r="M443">
        <v>5</v>
      </c>
      <c r="N443">
        <v>125000</v>
      </c>
      <c r="O443">
        <v>122.47</v>
      </c>
      <c r="P443" t="s">
        <v>24</v>
      </c>
      <c r="Q443">
        <f>IF(Table1[[#This Row],[Customer Churn Status]]="yes", 1, "")</f>
        <v>1</v>
      </c>
      <c r="R443" t="s">
        <v>284</v>
      </c>
    </row>
    <row r="444" spans="1:18">
      <c r="A444" t="s">
        <v>545</v>
      </c>
      <c r="B444" t="s">
        <v>546</v>
      </c>
      <c r="C444" s="2">
        <v>45682</v>
      </c>
      <c r="D444">
        <v>78</v>
      </c>
      <c r="E444" t="s">
        <v>176</v>
      </c>
      <c r="F444" t="s">
        <v>29</v>
      </c>
      <c r="G444" t="s">
        <v>30</v>
      </c>
      <c r="H444">
        <v>1</v>
      </c>
      <c r="I444" t="s">
        <v>37</v>
      </c>
      <c r="J444">
        <v>29</v>
      </c>
      <c r="K444" t="s">
        <v>51</v>
      </c>
      <c r="L444">
        <v>9000</v>
      </c>
      <c r="M444">
        <v>20</v>
      </c>
      <c r="N444">
        <v>180000</v>
      </c>
      <c r="O444">
        <v>104.06</v>
      </c>
      <c r="P444" t="s">
        <v>24</v>
      </c>
      <c r="Q444">
        <f>IF(Table1[[#This Row],[Customer Churn Status]]="yes", 1, "")</f>
        <v>1</v>
      </c>
      <c r="R444" t="s">
        <v>96</v>
      </c>
    </row>
    <row r="445" spans="1:18">
      <c r="A445" t="s">
        <v>547</v>
      </c>
      <c r="B445" t="s">
        <v>548</v>
      </c>
      <c r="C445" s="2">
        <v>45713</v>
      </c>
      <c r="D445">
        <v>71</v>
      </c>
      <c r="E445" t="s">
        <v>70</v>
      </c>
      <c r="F445" t="s">
        <v>41</v>
      </c>
      <c r="G445" t="s">
        <v>30</v>
      </c>
      <c r="H445">
        <v>2</v>
      </c>
      <c r="I445" t="s">
        <v>22</v>
      </c>
      <c r="J445">
        <v>23</v>
      </c>
      <c r="K445" t="s">
        <v>62</v>
      </c>
      <c r="L445">
        <v>24000</v>
      </c>
      <c r="M445">
        <v>16</v>
      </c>
      <c r="N445">
        <v>384000</v>
      </c>
      <c r="O445">
        <v>169.84</v>
      </c>
      <c r="P445" t="s">
        <v>39</v>
      </c>
      <c r="Q445" t="str">
        <f>IF(Table1[[#This Row],[Customer Churn Status]]="yes", 1, "")</f>
        <v/>
      </c>
    </row>
    <row r="446" spans="1:18">
      <c r="A446" t="s">
        <v>547</v>
      </c>
      <c r="B446" t="s">
        <v>548</v>
      </c>
      <c r="C446" s="2">
        <v>45713</v>
      </c>
      <c r="D446">
        <v>71</v>
      </c>
      <c r="E446" t="s">
        <v>70</v>
      </c>
      <c r="F446" t="s">
        <v>29</v>
      </c>
      <c r="G446" t="s">
        <v>30</v>
      </c>
      <c r="H446">
        <v>2</v>
      </c>
      <c r="I446" t="s">
        <v>22</v>
      </c>
      <c r="J446">
        <v>23</v>
      </c>
      <c r="K446" t="s">
        <v>164</v>
      </c>
      <c r="L446">
        <v>600</v>
      </c>
      <c r="M446">
        <v>16</v>
      </c>
      <c r="N446">
        <v>9600</v>
      </c>
      <c r="O446">
        <v>15.44</v>
      </c>
      <c r="P446" t="s">
        <v>39</v>
      </c>
      <c r="Q446" t="str">
        <f>IF(Table1[[#This Row],[Customer Churn Status]]="yes", 1, "")</f>
        <v/>
      </c>
    </row>
    <row r="447" spans="1:18">
      <c r="A447" t="s">
        <v>547</v>
      </c>
      <c r="B447" t="s">
        <v>548</v>
      </c>
      <c r="C447" s="2">
        <v>45713</v>
      </c>
      <c r="D447">
        <v>71</v>
      </c>
      <c r="E447" t="s">
        <v>70</v>
      </c>
      <c r="F447" t="s">
        <v>36</v>
      </c>
      <c r="G447" t="s">
        <v>30</v>
      </c>
      <c r="H447">
        <v>2</v>
      </c>
      <c r="I447" t="s">
        <v>22</v>
      </c>
      <c r="J447">
        <v>23</v>
      </c>
      <c r="K447" t="s">
        <v>115</v>
      </c>
      <c r="L447">
        <v>25000</v>
      </c>
      <c r="M447">
        <v>9</v>
      </c>
      <c r="N447">
        <v>225000</v>
      </c>
      <c r="O447">
        <v>48.56</v>
      </c>
      <c r="P447" t="s">
        <v>39</v>
      </c>
      <c r="Q447" t="str">
        <f>IF(Table1[[#This Row],[Customer Churn Status]]="yes", 1, "")</f>
        <v/>
      </c>
    </row>
    <row r="448" spans="1:18">
      <c r="A448" t="s">
        <v>549</v>
      </c>
      <c r="B448" t="s">
        <v>550</v>
      </c>
      <c r="C448" s="2">
        <v>45713</v>
      </c>
      <c r="D448">
        <v>80</v>
      </c>
      <c r="E448" t="s">
        <v>113</v>
      </c>
      <c r="F448" t="s">
        <v>29</v>
      </c>
      <c r="G448" t="s">
        <v>30</v>
      </c>
      <c r="H448">
        <v>1</v>
      </c>
      <c r="I448" t="s">
        <v>37</v>
      </c>
      <c r="J448">
        <v>26</v>
      </c>
      <c r="K448" t="s">
        <v>31</v>
      </c>
      <c r="L448">
        <v>5500</v>
      </c>
      <c r="M448">
        <v>16</v>
      </c>
      <c r="N448">
        <v>88000</v>
      </c>
      <c r="O448">
        <v>63.55</v>
      </c>
      <c r="P448" t="s">
        <v>39</v>
      </c>
      <c r="Q448" t="str">
        <f>IF(Table1[[#This Row],[Customer Churn Status]]="yes", 1, "")</f>
        <v/>
      </c>
    </row>
    <row r="449" spans="1:18">
      <c r="A449" t="s">
        <v>549</v>
      </c>
      <c r="B449" t="s">
        <v>550</v>
      </c>
      <c r="C449" s="2">
        <v>45713</v>
      </c>
      <c r="D449">
        <v>80</v>
      </c>
      <c r="E449" t="s">
        <v>113</v>
      </c>
      <c r="F449" t="s">
        <v>41</v>
      </c>
      <c r="G449" t="s">
        <v>30</v>
      </c>
      <c r="H449">
        <v>1</v>
      </c>
      <c r="I449" t="s">
        <v>37</v>
      </c>
      <c r="J449">
        <v>26</v>
      </c>
      <c r="K449" t="s">
        <v>42</v>
      </c>
      <c r="L449">
        <v>9000</v>
      </c>
      <c r="M449">
        <v>14</v>
      </c>
      <c r="N449">
        <v>126000</v>
      </c>
      <c r="O449">
        <v>20.98</v>
      </c>
      <c r="P449" t="s">
        <v>39</v>
      </c>
      <c r="Q449" t="str">
        <f>IF(Table1[[#This Row],[Customer Churn Status]]="yes", 1, "")</f>
        <v/>
      </c>
    </row>
    <row r="450" spans="1:18">
      <c r="A450" t="s">
        <v>549</v>
      </c>
      <c r="B450" t="s">
        <v>550</v>
      </c>
      <c r="C450" s="2">
        <v>45713</v>
      </c>
      <c r="D450">
        <v>80</v>
      </c>
      <c r="E450" t="s">
        <v>113</v>
      </c>
      <c r="F450" t="s">
        <v>29</v>
      </c>
      <c r="G450" t="s">
        <v>30</v>
      </c>
      <c r="H450">
        <v>1</v>
      </c>
      <c r="I450" t="s">
        <v>37</v>
      </c>
      <c r="J450">
        <v>26</v>
      </c>
      <c r="K450" t="s">
        <v>58</v>
      </c>
      <c r="L450">
        <v>16000</v>
      </c>
      <c r="M450">
        <v>1</v>
      </c>
      <c r="N450">
        <v>16000</v>
      </c>
      <c r="O450">
        <v>111.65</v>
      </c>
      <c r="P450" t="s">
        <v>39</v>
      </c>
      <c r="Q450" t="str">
        <f>IF(Table1[[#This Row],[Customer Churn Status]]="yes", 1, "")</f>
        <v/>
      </c>
    </row>
    <row r="451" spans="1:18">
      <c r="A451" t="s">
        <v>551</v>
      </c>
      <c r="B451" t="s">
        <v>552</v>
      </c>
      <c r="C451" s="2">
        <v>45713</v>
      </c>
      <c r="D451">
        <v>54</v>
      </c>
      <c r="E451" t="s">
        <v>189</v>
      </c>
      <c r="F451" t="s">
        <v>20</v>
      </c>
      <c r="G451" t="s">
        <v>21</v>
      </c>
      <c r="H451">
        <v>3</v>
      </c>
      <c r="I451" t="s">
        <v>50</v>
      </c>
      <c r="J451">
        <v>42</v>
      </c>
      <c r="K451" t="s">
        <v>23</v>
      </c>
      <c r="L451">
        <v>35000</v>
      </c>
      <c r="M451">
        <v>20</v>
      </c>
      <c r="N451">
        <v>700000</v>
      </c>
      <c r="O451">
        <v>66.73</v>
      </c>
      <c r="P451" t="s">
        <v>39</v>
      </c>
      <c r="Q451" t="str">
        <f>IF(Table1[[#This Row],[Customer Churn Status]]="yes", 1, "")</f>
        <v/>
      </c>
    </row>
    <row r="452" spans="1:18">
      <c r="A452" t="s">
        <v>553</v>
      </c>
      <c r="B452" t="s">
        <v>554</v>
      </c>
      <c r="C452" s="2">
        <v>45713</v>
      </c>
      <c r="D452">
        <v>62</v>
      </c>
      <c r="E452" t="s">
        <v>198</v>
      </c>
      <c r="F452" t="s">
        <v>36</v>
      </c>
      <c r="G452" t="s">
        <v>21</v>
      </c>
      <c r="H452">
        <v>1</v>
      </c>
      <c r="I452" t="s">
        <v>37</v>
      </c>
      <c r="J452">
        <v>7</v>
      </c>
      <c r="K452" t="s">
        <v>38</v>
      </c>
      <c r="L452">
        <v>20000</v>
      </c>
      <c r="M452">
        <v>6</v>
      </c>
      <c r="N452">
        <v>120000</v>
      </c>
      <c r="O452">
        <v>9.6300000000000008</v>
      </c>
      <c r="P452" t="s">
        <v>39</v>
      </c>
      <c r="Q452" t="str">
        <f>IF(Table1[[#This Row],[Customer Churn Status]]="yes", 1, "")</f>
        <v/>
      </c>
    </row>
    <row r="453" spans="1:18">
      <c r="A453" t="s">
        <v>553</v>
      </c>
      <c r="B453" t="s">
        <v>554</v>
      </c>
      <c r="C453" s="2">
        <v>45713</v>
      </c>
      <c r="D453">
        <v>62</v>
      </c>
      <c r="E453" t="s">
        <v>198</v>
      </c>
      <c r="F453" t="s">
        <v>29</v>
      </c>
      <c r="G453" t="s">
        <v>21</v>
      </c>
      <c r="H453">
        <v>1</v>
      </c>
      <c r="I453" t="s">
        <v>37</v>
      </c>
      <c r="J453">
        <v>7</v>
      </c>
      <c r="K453" t="s">
        <v>31</v>
      </c>
      <c r="L453">
        <v>5500</v>
      </c>
      <c r="M453">
        <v>14</v>
      </c>
      <c r="N453">
        <v>77000</v>
      </c>
      <c r="O453">
        <v>28.52</v>
      </c>
      <c r="P453" t="s">
        <v>39</v>
      </c>
      <c r="Q453" t="str">
        <f>IF(Table1[[#This Row],[Customer Churn Status]]="yes", 1, "")</f>
        <v/>
      </c>
    </row>
    <row r="454" spans="1:18">
      <c r="A454" t="s">
        <v>553</v>
      </c>
      <c r="B454" t="s">
        <v>554</v>
      </c>
      <c r="C454" s="2">
        <v>45713</v>
      </c>
      <c r="D454">
        <v>62</v>
      </c>
      <c r="E454" t="s">
        <v>198</v>
      </c>
      <c r="F454" t="s">
        <v>20</v>
      </c>
      <c r="G454" t="s">
        <v>21</v>
      </c>
      <c r="H454">
        <v>1</v>
      </c>
      <c r="I454" t="s">
        <v>37</v>
      </c>
      <c r="J454">
        <v>7</v>
      </c>
      <c r="K454" t="s">
        <v>58</v>
      </c>
      <c r="L454">
        <v>16000</v>
      </c>
      <c r="M454">
        <v>7</v>
      </c>
      <c r="N454">
        <v>112000</v>
      </c>
      <c r="O454">
        <v>51.23</v>
      </c>
      <c r="P454" t="s">
        <v>39</v>
      </c>
      <c r="Q454" t="str">
        <f>IF(Table1[[#This Row],[Customer Churn Status]]="yes", 1, "")</f>
        <v/>
      </c>
    </row>
    <row r="455" spans="1:18">
      <c r="A455" t="s">
        <v>555</v>
      </c>
      <c r="B455" t="s">
        <v>556</v>
      </c>
      <c r="C455" s="2">
        <v>45713</v>
      </c>
      <c r="D455">
        <v>31</v>
      </c>
      <c r="E455" t="s">
        <v>82</v>
      </c>
      <c r="F455" t="s">
        <v>41</v>
      </c>
      <c r="G455" t="s">
        <v>21</v>
      </c>
      <c r="H455">
        <v>3</v>
      </c>
      <c r="I455" t="s">
        <v>50</v>
      </c>
      <c r="J455">
        <v>30</v>
      </c>
      <c r="K455" t="s">
        <v>71</v>
      </c>
      <c r="L455">
        <v>14500</v>
      </c>
      <c r="M455">
        <v>19</v>
      </c>
      <c r="N455">
        <v>275500</v>
      </c>
      <c r="O455">
        <v>91.75</v>
      </c>
      <c r="P455" t="s">
        <v>24</v>
      </c>
      <c r="Q455">
        <f>IF(Table1[[#This Row],[Customer Churn Status]]="yes", 1, "")</f>
        <v>1</v>
      </c>
      <c r="R455" t="s">
        <v>167</v>
      </c>
    </row>
    <row r="456" spans="1:18">
      <c r="A456" t="s">
        <v>557</v>
      </c>
      <c r="B456" t="s">
        <v>558</v>
      </c>
      <c r="C456" s="2">
        <v>45682</v>
      </c>
      <c r="D456">
        <v>33</v>
      </c>
      <c r="E456" t="s">
        <v>90</v>
      </c>
      <c r="F456" t="s">
        <v>29</v>
      </c>
      <c r="G456" t="s">
        <v>21</v>
      </c>
      <c r="H456">
        <v>5</v>
      </c>
      <c r="I456" t="s">
        <v>55</v>
      </c>
      <c r="J456">
        <v>34</v>
      </c>
      <c r="K456" t="s">
        <v>164</v>
      </c>
      <c r="L456">
        <v>600</v>
      </c>
      <c r="M456">
        <v>5</v>
      </c>
      <c r="N456">
        <v>3000</v>
      </c>
      <c r="O456">
        <v>146.22999999999999</v>
      </c>
      <c r="P456" t="s">
        <v>39</v>
      </c>
      <c r="Q456" t="str">
        <f>IF(Table1[[#This Row],[Customer Churn Status]]="yes", 1, "")</f>
        <v/>
      </c>
    </row>
    <row r="457" spans="1:18">
      <c r="A457" t="s">
        <v>557</v>
      </c>
      <c r="B457" t="s">
        <v>558</v>
      </c>
      <c r="C457" s="2">
        <v>45682</v>
      </c>
      <c r="D457">
        <v>33</v>
      </c>
      <c r="E457" t="s">
        <v>90</v>
      </c>
      <c r="F457" t="s">
        <v>36</v>
      </c>
      <c r="G457" t="s">
        <v>21</v>
      </c>
      <c r="H457">
        <v>5</v>
      </c>
      <c r="I457" t="s">
        <v>55</v>
      </c>
      <c r="J457">
        <v>34</v>
      </c>
      <c r="K457" t="s">
        <v>38</v>
      </c>
      <c r="L457">
        <v>20000</v>
      </c>
      <c r="M457">
        <v>20</v>
      </c>
      <c r="N457">
        <v>400000</v>
      </c>
      <c r="O457">
        <v>77.790000000000006</v>
      </c>
      <c r="P457" t="s">
        <v>39</v>
      </c>
      <c r="Q457" t="str">
        <f>IF(Table1[[#This Row],[Customer Churn Status]]="yes", 1, "")</f>
        <v/>
      </c>
    </row>
    <row r="458" spans="1:18">
      <c r="A458" t="s">
        <v>557</v>
      </c>
      <c r="B458" t="s">
        <v>558</v>
      </c>
      <c r="C458" s="2">
        <v>45682</v>
      </c>
      <c r="D458">
        <v>33</v>
      </c>
      <c r="E458" t="s">
        <v>90</v>
      </c>
      <c r="F458" t="s">
        <v>41</v>
      </c>
      <c r="G458" t="s">
        <v>21</v>
      </c>
      <c r="H458">
        <v>5</v>
      </c>
      <c r="I458" t="s">
        <v>55</v>
      </c>
      <c r="J458">
        <v>34</v>
      </c>
      <c r="K458" t="s">
        <v>62</v>
      </c>
      <c r="L458">
        <v>24000</v>
      </c>
      <c r="M458">
        <v>17</v>
      </c>
      <c r="N458">
        <v>408000</v>
      </c>
      <c r="O458">
        <v>176.6</v>
      </c>
      <c r="P458" t="s">
        <v>39</v>
      </c>
      <c r="Q458" t="str">
        <f>IF(Table1[[#This Row],[Customer Churn Status]]="yes", 1, "")</f>
        <v/>
      </c>
    </row>
    <row r="459" spans="1:18">
      <c r="A459" t="s">
        <v>559</v>
      </c>
      <c r="B459" t="s">
        <v>560</v>
      </c>
      <c r="C459" s="2">
        <v>45741</v>
      </c>
      <c r="D459">
        <v>69</v>
      </c>
      <c r="E459" t="s">
        <v>70</v>
      </c>
      <c r="F459" t="s">
        <v>29</v>
      </c>
      <c r="G459" t="s">
        <v>30</v>
      </c>
      <c r="H459">
        <v>3</v>
      </c>
      <c r="I459" t="s">
        <v>50</v>
      </c>
      <c r="J459">
        <v>26</v>
      </c>
      <c r="K459" t="s">
        <v>23</v>
      </c>
      <c r="L459">
        <v>35000</v>
      </c>
      <c r="M459">
        <v>17</v>
      </c>
      <c r="N459">
        <v>595000</v>
      </c>
      <c r="O459">
        <v>120.7</v>
      </c>
      <c r="P459" t="s">
        <v>39</v>
      </c>
      <c r="Q459" t="str">
        <f>IF(Table1[[#This Row],[Customer Churn Status]]="yes", 1, "")</f>
        <v/>
      </c>
    </row>
    <row r="460" spans="1:18">
      <c r="A460" t="s">
        <v>561</v>
      </c>
      <c r="B460" t="s">
        <v>562</v>
      </c>
      <c r="C460" s="2">
        <v>45741</v>
      </c>
      <c r="D460">
        <v>56</v>
      </c>
      <c r="E460" t="s">
        <v>79</v>
      </c>
      <c r="F460" t="s">
        <v>20</v>
      </c>
      <c r="G460" t="s">
        <v>21</v>
      </c>
      <c r="H460">
        <v>3</v>
      </c>
      <c r="I460" t="s">
        <v>50</v>
      </c>
      <c r="J460">
        <v>14</v>
      </c>
      <c r="K460" t="s">
        <v>51</v>
      </c>
      <c r="L460">
        <v>9000</v>
      </c>
      <c r="M460">
        <v>12</v>
      </c>
      <c r="N460">
        <v>108000</v>
      </c>
      <c r="O460">
        <v>142.22</v>
      </c>
      <c r="P460" t="s">
        <v>39</v>
      </c>
      <c r="Q460" t="str">
        <f>IF(Table1[[#This Row],[Customer Churn Status]]="yes", 1, "")</f>
        <v/>
      </c>
    </row>
    <row r="461" spans="1:18">
      <c r="A461" t="s">
        <v>563</v>
      </c>
      <c r="B461" t="s">
        <v>564</v>
      </c>
      <c r="C461" s="2">
        <v>45713</v>
      </c>
      <c r="D461">
        <v>69</v>
      </c>
      <c r="E461" t="s">
        <v>86</v>
      </c>
      <c r="F461" t="s">
        <v>29</v>
      </c>
      <c r="G461" t="s">
        <v>30</v>
      </c>
      <c r="H461">
        <v>1</v>
      </c>
      <c r="I461" t="s">
        <v>37</v>
      </c>
      <c r="J461">
        <v>57</v>
      </c>
      <c r="K461" t="s">
        <v>164</v>
      </c>
      <c r="L461">
        <v>600</v>
      </c>
      <c r="M461">
        <v>2</v>
      </c>
      <c r="N461">
        <v>1200</v>
      </c>
      <c r="O461">
        <v>11.09</v>
      </c>
      <c r="P461" t="s">
        <v>39</v>
      </c>
      <c r="Q461" t="str">
        <f>IF(Table1[[#This Row],[Customer Churn Status]]="yes", 1, "")</f>
        <v/>
      </c>
    </row>
    <row r="462" spans="1:18">
      <c r="A462" t="s">
        <v>565</v>
      </c>
      <c r="B462" t="s">
        <v>566</v>
      </c>
      <c r="C462" s="2">
        <v>45741</v>
      </c>
      <c r="D462">
        <v>50</v>
      </c>
      <c r="E462" t="s">
        <v>28</v>
      </c>
      <c r="F462" t="s">
        <v>36</v>
      </c>
      <c r="G462" t="s">
        <v>30</v>
      </c>
      <c r="H462">
        <v>2</v>
      </c>
      <c r="I462" t="s">
        <v>22</v>
      </c>
      <c r="J462">
        <v>44</v>
      </c>
      <c r="K462" t="s">
        <v>115</v>
      </c>
      <c r="L462">
        <v>25000</v>
      </c>
      <c r="M462">
        <v>4</v>
      </c>
      <c r="N462">
        <v>100000</v>
      </c>
      <c r="O462">
        <v>162.9</v>
      </c>
      <c r="P462" t="s">
        <v>39</v>
      </c>
      <c r="Q462" t="str">
        <f>IF(Table1[[#This Row],[Customer Churn Status]]="yes", 1, "")</f>
        <v/>
      </c>
    </row>
    <row r="463" spans="1:18">
      <c r="A463" t="s">
        <v>565</v>
      </c>
      <c r="B463" t="s">
        <v>566</v>
      </c>
      <c r="C463" s="2">
        <v>45741</v>
      </c>
      <c r="D463">
        <v>50</v>
      </c>
      <c r="E463" t="s">
        <v>28</v>
      </c>
      <c r="F463" t="s">
        <v>41</v>
      </c>
      <c r="G463" t="s">
        <v>30</v>
      </c>
      <c r="H463">
        <v>2</v>
      </c>
      <c r="I463" t="s">
        <v>22</v>
      </c>
      <c r="J463">
        <v>44</v>
      </c>
      <c r="K463" t="s">
        <v>62</v>
      </c>
      <c r="L463">
        <v>24000</v>
      </c>
      <c r="M463">
        <v>18</v>
      </c>
      <c r="N463">
        <v>432000</v>
      </c>
      <c r="O463">
        <v>173.67</v>
      </c>
      <c r="P463" t="s">
        <v>39</v>
      </c>
      <c r="Q463" t="str">
        <f>IF(Table1[[#This Row],[Customer Churn Status]]="yes", 1, "")</f>
        <v/>
      </c>
    </row>
    <row r="464" spans="1:18">
      <c r="A464" t="s">
        <v>565</v>
      </c>
      <c r="B464" t="s">
        <v>566</v>
      </c>
      <c r="C464" s="2">
        <v>45741</v>
      </c>
      <c r="D464">
        <v>50</v>
      </c>
      <c r="E464" t="s">
        <v>28</v>
      </c>
      <c r="F464" t="s">
        <v>29</v>
      </c>
      <c r="G464" t="s">
        <v>30</v>
      </c>
      <c r="H464">
        <v>2</v>
      </c>
      <c r="I464" t="s">
        <v>22</v>
      </c>
      <c r="J464">
        <v>44</v>
      </c>
      <c r="K464" t="s">
        <v>72</v>
      </c>
      <c r="L464">
        <v>350</v>
      </c>
      <c r="M464">
        <v>18</v>
      </c>
      <c r="N464">
        <v>6300</v>
      </c>
      <c r="O464">
        <v>148.61000000000001</v>
      </c>
      <c r="P464" t="s">
        <v>39</v>
      </c>
      <c r="Q464" t="str">
        <f>IF(Table1[[#This Row],[Customer Churn Status]]="yes", 1, "")</f>
        <v/>
      </c>
    </row>
    <row r="465" spans="1:18">
      <c r="A465" t="s">
        <v>567</v>
      </c>
      <c r="B465" t="s">
        <v>568</v>
      </c>
      <c r="C465" s="2">
        <v>45682</v>
      </c>
      <c r="D465">
        <v>46</v>
      </c>
      <c r="E465" t="s">
        <v>189</v>
      </c>
      <c r="F465" t="s">
        <v>36</v>
      </c>
      <c r="G465" t="s">
        <v>30</v>
      </c>
      <c r="H465">
        <v>4</v>
      </c>
      <c r="I465" t="s">
        <v>114</v>
      </c>
      <c r="J465">
        <v>45</v>
      </c>
      <c r="K465" t="s">
        <v>42</v>
      </c>
      <c r="L465">
        <v>9000</v>
      </c>
      <c r="M465">
        <v>7</v>
      </c>
      <c r="N465">
        <v>63000</v>
      </c>
      <c r="O465">
        <v>148.86000000000001</v>
      </c>
      <c r="P465" t="s">
        <v>39</v>
      </c>
      <c r="Q465" t="str">
        <f>IF(Table1[[#This Row],[Customer Churn Status]]="yes", 1, "")</f>
        <v/>
      </c>
    </row>
    <row r="466" spans="1:18">
      <c r="A466" t="s">
        <v>567</v>
      </c>
      <c r="B466" t="s">
        <v>568</v>
      </c>
      <c r="C466" s="2">
        <v>45682</v>
      </c>
      <c r="D466">
        <v>46</v>
      </c>
      <c r="E466" t="s">
        <v>189</v>
      </c>
      <c r="F466" t="s">
        <v>29</v>
      </c>
      <c r="G466" t="s">
        <v>30</v>
      </c>
      <c r="H466">
        <v>4</v>
      </c>
      <c r="I466" t="s">
        <v>114</v>
      </c>
      <c r="J466">
        <v>45</v>
      </c>
      <c r="K466" t="s">
        <v>31</v>
      </c>
      <c r="L466">
        <v>5500</v>
      </c>
      <c r="M466">
        <v>12</v>
      </c>
      <c r="N466">
        <v>66000</v>
      </c>
      <c r="O466">
        <v>166.08</v>
      </c>
      <c r="P466" t="s">
        <v>39</v>
      </c>
      <c r="Q466" t="str">
        <f>IF(Table1[[#This Row],[Customer Churn Status]]="yes", 1, "")</f>
        <v/>
      </c>
    </row>
    <row r="467" spans="1:18">
      <c r="A467" t="s">
        <v>567</v>
      </c>
      <c r="B467" t="s">
        <v>568</v>
      </c>
      <c r="C467" s="2">
        <v>45682</v>
      </c>
      <c r="D467">
        <v>46</v>
      </c>
      <c r="E467" t="s">
        <v>189</v>
      </c>
      <c r="F467" t="s">
        <v>41</v>
      </c>
      <c r="G467" t="s">
        <v>30</v>
      </c>
      <c r="H467">
        <v>4</v>
      </c>
      <c r="I467" t="s">
        <v>114</v>
      </c>
      <c r="J467">
        <v>45</v>
      </c>
      <c r="K467" t="s">
        <v>62</v>
      </c>
      <c r="L467">
        <v>24000</v>
      </c>
      <c r="M467">
        <v>20</v>
      </c>
      <c r="N467">
        <v>480000</v>
      </c>
      <c r="O467">
        <v>109.55</v>
      </c>
      <c r="P467" t="s">
        <v>39</v>
      </c>
      <c r="Q467" t="str">
        <f>IF(Table1[[#This Row],[Customer Churn Status]]="yes", 1, "")</f>
        <v/>
      </c>
    </row>
    <row r="468" spans="1:18">
      <c r="A468" t="s">
        <v>569</v>
      </c>
      <c r="B468" t="s">
        <v>570</v>
      </c>
      <c r="C468" s="2">
        <v>45682</v>
      </c>
      <c r="D468">
        <v>40</v>
      </c>
      <c r="E468" t="s">
        <v>101</v>
      </c>
      <c r="F468" t="s">
        <v>41</v>
      </c>
      <c r="G468" t="s">
        <v>30</v>
      </c>
      <c r="H468">
        <v>2</v>
      </c>
      <c r="I468" t="s">
        <v>22</v>
      </c>
      <c r="J468">
        <v>12</v>
      </c>
      <c r="K468" t="s">
        <v>71</v>
      </c>
      <c r="L468">
        <v>14500</v>
      </c>
      <c r="M468">
        <v>9</v>
      </c>
      <c r="N468">
        <v>130500</v>
      </c>
      <c r="O468">
        <v>56.18</v>
      </c>
      <c r="P468" t="s">
        <v>39</v>
      </c>
      <c r="Q468" t="str">
        <f>IF(Table1[[#This Row],[Customer Churn Status]]="yes", 1, "")</f>
        <v/>
      </c>
    </row>
    <row r="469" spans="1:18">
      <c r="A469" t="s">
        <v>569</v>
      </c>
      <c r="B469" t="s">
        <v>570</v>
      </c>
      <c r="C469" s="2">
        <v>45682</v>
      </c>
      <c r="D469">
        <v>40</v>
      </c>
      <c r="E469" t="s">
        <v>101</v>
      </c>
      <c r="F469" t="s">
        <v>20</v>
      </c>
      <c r="G469" t="s">
        <v>30</v>
      </c>
      <c r="H469">
        <v>2</v>
      </c>
      <c r="I469" t="s">
        <v>22</v>
      </c>
      <c r="J469">
        <v>12</v>
      </c>
      <c r="K469" t="s">
        <v>46</v>
      </c>
      <c r="L469">
        <v>4500</v>
      </c>
      <c r="M469">
        <v>9</v>
      </c>
      <c r="N469">
        <v>40500</v>
      </c>
      <c r="O469">
        <v>32.61</v>
      </c>
      <c r="P469" t="s">
        <v>39</v>
      </c>
      <c r="Q469" t="str">
        <f>IF(Table1[[#This Row],[Customer Churn Status]]="yes", 1, "")</f>
        <v/>
      </c>
    </row>
    <row r="470" spans="1:18">
      <c r="A470" t="s">
        <v>569</v>
      </c>
      <c r="B470" t="s">
        <v>570</v>
      </c>
      <c r="C470" s="2">
        <v>45682</v>
      </c>
      <c r="D470">
        <v>40</v>
      </c>
      <c r="E470" t="s">
        <v>101</v>
      </c>
      <c r="F470" t="s">
        <v>29</v>
      </c>
      <c r="G470" t="s">
        <v>30</v>
      </c>
      <c r="H470">
        <v>2</v>
      </c>
      <c r="I470" t="s">
        <v>22</v>
      </c>
      <c r="J470">
        <v>12</v>
      </c>
      <c r="K470" t="s">
        <v>102</v>
      </c>
      <c r="L470">
        <v>900</v>
      </c>
      <c r="M470">
        <v>5</v>
      </c>
      <c r="N470">
        <v>4500</v>
      </c>
      <c r="O470">
        <v>66.45</v>
      </c>
      <c r="P470" t="s">
        <v>39</v>
      </c>
      <c r="Q470" t="str">
        <f>IF(Table1[[#This Row],[Customer Churn Status]]="yes", 1, "")</f>
        <v/>
      </c>
    </row>
    <row r="471" spans="1:18">
      <c r="A471" t="s">
        <v>571</v>
      </c>
      <c r="B471" t="s">
        <v>503</v>
      </c>
      <c r="C471" s="2">
        <v>45741</v>
      </c>
      <c r="D471">
        <v>35</v>
      </c>
      <c r="E471" t="s">
        <v>258</v>
      </c>
      <c r="F471" t="s">
        <v>36</v>
      </c>
      <c r="G471" t="s">
        <v>21</v>
      </c>
      <c r="H471">
        <v>4</v>
      </c>
      <c r="I471" t="s">
        <v>114</v>
      </c>
      <c r="J471">
        <v>50</v>
      </c>
      <c r="K471" t="s">
        <v>71</v>
      </c>
      <c r="L471">
        <v>14500</v>
      </c>
      <c r="M471">
        <v>17</v>
      </c>
      <c r="N471">
        <v>246500</v>
      </c>
      <c r="O471">
        <v>191.42</v>
      </c>
      <c r="P471" t="s">
        <v>39</v>
      </c>
      <c r="Q471" t="str">
        <f>IF(Table1[[#This Row],[Customer Churn Status]]="yes", 1, "")</f>
        <v/>
      </c>
    </row>
    <row r="472" spans="1:18">
      <c r="A472" t="s">
        <v>571</v>
      </c>
      <c r="B472" t="s">
        <v>503</v>
      </c>
      <c r="C472" s="2">
        <v>45741</v>
      </c>
      <c r="D472">
        <v>35</v>
      </c>
      <c r="E472" t="s">
        <v>258</v>
      </c>
      <c r="F472" t="s">
        <v>41</v>
      </c>
      <c r="G472" t="s">
        <v>21</v>
      </c>
      <c r="H472">
        <v>4</v>
      </c>
      <c r="I472" t="s">
        <v>114</v>
      </c>
      <c r="J472">
        <v>50</v>
      </c>
      <c r="K472" t="s">
        <v>42</v>
      </c>
      <c r="L472">
        <v>9000</v>
      </c>
      <c r="M472">
        <v>6</v>
      </c>
      <c r="N472">
        <v>54000</v>
      </c>
      <c r="O472">
        <v>157.36000000000001</v>
      </c>
      <c r="P472" t="s">
        <v>39</v>
      </c>
      <c r="Q472" t="str">
        <f>IF(Table1[[#This Row],[Customer Churn Status]]="yes", 1, "")</f>
        <v/>
      </c>
    </row>
    <row r="473" spans="1:18">
      <c r="A473" t="s">
        <v>571</v>
      </c>
      <c r="B473" t="s">
        <v>503</v>
      </c>
      <c r="C473" s="2">
        <v>45741</v>
      </c>
      <c r="D473">
        <v>35</v>
      </c>
      <c r="E473" t="s">
        <v>258</v>
      </c>
      <c r="F473" t="s">
        <v>20</v>
      </c>
      <c r="G473" t="s">
        <v>21</v>
      </c>
      <c r="H473">
        <v>4</v>
      </c>
      <c r="I473" t="s">
        <v>114</v>
      </c>
      <c r="J473">
        <v>50</v>
      </c>
      <c r="K473" t="s">
        <v>23</v>
      </c>
      <c r="L473">
        <v>35000</v>
      </c>
      <c r="M473">
        <v>13</v>
      </c>
      <c r="N473">
        <v>455000</v>
      </c>
      <c r="O473">
        <v>108.84</v>
      </c>
      <c r="P473" t="s">
        <v>39</v>
      </c>
      <c r="Q473" t="str">
        <f>IF(Table1[[#This Row],[Customer Churn Status]]="yes", 1, "")</f>
        <v/>
      </c>
    </row>
    <row r="474" spans="1:18">
      <c r="A474" t="s">
        <v>572</v>
      </c>
      <c r="B474" t="s">
        <v>573</v>
      </c>
      <c r="C474" s="2">
        <v>45741</v>
      </c>
      <c r="D474">
        <v>60</v>
      </c>
      <c r="E474" t="s">
        <v>113</v>
      </c>
      <c r="F474" t="s">
        <v>29</v>
      </c>
      <c r="G474" t="s">
        <v>21</v>
      </c>
      <c r="H474">
        <v>3</v>
      </c>
      <c r="I474" t="s">
        <v>50</v>
      </c>
      <c r="J474">
        <v>43</v>
      </c>
      <c r="K474" t="s">
        <v>193</v>
      </c>
      <c r="L474">
        <v>6500</v>
      </c>
      <c r="M474">
        <v>1</v>
      </c>
      <c r="N474">
        <v>6500</v>
      </c>
      <c r="O474">
        <v>164.83</v>
      </c>
      <c r="P474" t="s">
        <v>39</v>
      </c>
      <c r="Q474" t="str">
        <f>IF(Table1[[#This Row],[Customer Churn Status]]="yes", 1, "")</f>
        <v/>
      </c>
    </row>
    <row r="475" spans="1:18">
      <c r="A475" t="s">
        <v>574</v>
      </c>
      <c r="B475" t="s">
        <v>575</v>
      </c>
      <c r="C475" s="2">
        <v>45713</v>
      </c>
      <c r="D475">
        <v>60</v>
      </c>
      <c r="E475" t="s">
        <v>198</v>
      </c>
      <c r="F475" t="s">
        <v>29</v>
      </c>
      <c r="G475" t="s">
        <v>21</v>
      </c>
      <c r="H475">
        <v>1</v>
      </c>
      <c r="I475" t="s">
        <v>37</v>
      </c>
      <c r="J475">
        <v>58</v>
      </c>
      <c r="K475" t="s">
        <v>87</v>
      </c>
      <c r="L475">
        <v>7500</v>
      </c>
      <c r="M475">
        <v>10</v>
      </c>
      <c r="N475">
        <v>75000</v>
      </c>
      <c r="O475">
        <v>51.69</v>
      </c>
      <c r="P475" t="s">
        <v>39</v>
      </c>
      <c r="Q475" t="str">
        <f>IF(Table1[[#This Row],[Customer Churn Status]]="yes", 1, "")</f>
        <v/>
      </c>
    </row>
    <row r="476" spans="1:18">
      <c r="A476" t="s">
        <v>574</v>
      </c>
      <c r="B476" t="s">
        <v>575</v>
      </c>
      <c r="C476" s="2">
        <v>45713</v>
      </c>
      <c r="D476">
        <v>60</v>
      </c>
      <c r="E476" t="s">
        <v>198</v>
      </c>
      <c r="F476" t="s">
        <v>41</v>
      </c>
      <c r="G476" t="s">
        <v>21</v>
      </c>
      <c r="H476">
        <v>1</v>
      </c>
      <c r="I476" t="s">
        <v>37</v>
      </c>
      <c r="J476">
        <v>58</v>
      </c>
      <c r="K476" t="s">
        <v>42</v>
      </c>
      <c r="L476">
        <v>9000</v>
      </c>
      <c r="M476">
        <v>12</v>
      </c>
      <c r="N476">
        <v>108000</v>
      </c>
      <c r="O476">
        <v>182.31</v>
      </c>
      <c r="P476" t="s">
        <v>39</v>
      </c>
      <c r="Q476" t="str">
        <f>IF(Table1[[#This Row],[Customer Churn Status]]="yes", 1, "")</f>
        <v/>
      </c>
    </row>
    <row r="477" spans="1:18">
      <c r="A477" t="s">
        <v>576</v>
      </c>
      <c r="B477" t="s">
        <v>577</v>
      </c>
      <c r="C477" s="2">
        <v>45713</v>
      </c>
      <c r="D477">
        <v>73</v>
      </c>
      <c r="E477" t="s">
        <v>90</v>
      </c>
      <c r="F477" t="s">
        <v>20</v>
      </c>
      <c r="G477" t="s">
        <v>21</v>
      </c>
      <c r="H477">
        <v>3</v>
      </c>
      <c r="I477" t="s">
        <v>50</v>
      </c>
      <c r="J477">
        <v>19</v>
      </c>
      <c r="K477" t="s">
        <v>58</v>
      </c>
      <c r="L477">
        <v>16000</v>
      </c>
      <c r="M477">
        <v>7</v>
      </c>
      <c r="N477">
        <v>112000</v>
      </c>
      <c r="O477">
        <v>125.57</v>
      </c>
      <c r="P477" t="s">
        <v>39</v>
      </c>
      <c r="Q477" t="str">
        <f>IF(Table1[[#This Row],[Customer Churn Status]]="yes", 1, "")</f>
        <v/>
      </c>
    </row>
    <row r="478" spans="1:18">
      <c r="A478" t="s">
        <v>578</v>
      </c>
      <c r="B478" t="s">
        <v>579</v>
      </c>
      <c r="C478" s="2">
        <v>45713</v>
      </c>
      <c r="D478">
        <v>70</v>
      </c>
      <c r="E478" t="s">
        <v>95</v>
      </c>
      <c r="F478" t="s">
        <v>41</v>
      </c>
      <c r="G478" t="s">
        <v>21</v>
      </c>
      <c r="H478">
        <v>1</v>
      </c>
      <c r="I478" t="s">
        <v>37</v>
      </c>
      <c r="J478">
        <v>35</v>
      </c>
      <c r="K478" t="s">
        <v>71</v>
      </c>
      <c r="L478">
        <v>14500</v>
      </c>
      <c r="M478">
        <v>2</v>
      </c>
      <c r="N478">
        <v>29000</v>
      </c>
      <c r="O478">
        <v>143.52000000000001</v>
      </c>
      <c r="P478" t="s">
        <v>39</v>
      </c>
      <c r="Q478" t="str">
        <f>IF(Table1[[#This Row],[Customer Churn Status]]="yes", 1, "")</f>
        <v/>
      </c>
    </row>
    <row r="479" spans="1:18">
      <c r="A479" t="s">
        <v>580</v>
      </c>
      <c r="B479" t="s">
        <v>581</v>
      </c>
      <c r="C479" s="2">
        <v>45741</v>
      </c>
      <c r="D479">
        <v>25</v>
      </c>
      <c r="E479" t="s">
        <v>49</v>
      </c>
      <c r="F479" t="s">
        <v>36</v>
      </c>
      <c r="G479" t="s">
        <v>21</v>
      </c>
      <c r="H479">
        <v>5</v>
      </c>
      <c r="I479" t="s">
        <v>55</v>
      </c>
      <c r="J479">
        <v>51</v>
      </c>
      <c r="K479" t="s">
        <v>105</v>
      </c>
      <c r="L479">
        <v>75000</v>
      </c>
      <c r="M479">
        <v>13</v>
      </c>
      <c r="N479">
        <v>975000</v>
      </c>
      <c r="O479">
        <v>77.91</v>
      </c>
      <c r="P479" t="s">
        <v>24</v>
      </c>
      <c r="Q479">
        <f>IF(Table1[[#This Row],[Customer Churn Status]]="yes", 1, "")</f>
        <v>1</v>
      </c>
      <c r="R479" t="s">
        <v>32</v>
      </c>
    </row>
    <row r="480" spans="1:18">
      <c r="A480" t="s">
        <v>582</v>
      </c>
      <c r="B480" t="s">
        <v>583</v>
      </c>
      <c r="C480" s="2">
        <v>45682</v>
      </c>
      <c r="D480">
        <v>56</v>
      </c>
      <c r="E480" t="s">
        <v>118</v>
      </c>
      <c r="F480" t="s">
        <v>41</v>
      </c>
      <c r="G480" t="s">
        <v>30</v>
      </c>
      <c r="H480">
        <v>5</v>
      </c>
      <c r="I480" t="s">
        <v>55</v>
      </c>
      <c r="J480">
        <v>44</v>
      </c>
      <c r="K480" t="s">
        <v>42</v>
      </c>
      <c r="L480">
        <v>9000</v>
      </c>
      <c r="M480">
        <v>17</v>
      </c>
      <c r="N480">
        <v>153000</v>
      </c>
      <c r="O480">
        <v>71.86</v>
      </c>
      <c r="P480" t="s">
        <v>24</v>
      </c>
      <c r="Q480">
        <f>IF(Table1[[#This Row],[Customer Churn Status]]="yes", 1, "")</f>
        <v>1</v>
      </c>
      <c r="R480" t="s">
        <v>284</v>
      </c>
    </row>
    <row r="481" spans="1:18">
      <c r="A481" t="s">
        <v>582</v>
      </c>
      <c r="B481" t="s">
        <v>583</v>
      </c>
      <c r="C481" s="2">
        <v>45682</v>
      </c>
      <c r="D481">
        <v>56</v>
      </c>
      <c r="E481" t="s">
        <v>118</v>
      </c>
      <c r="F481" t="s">
        <v>36</v>
      </c>
      <c r="G481" t="s">
        <v>30</v>
      </c>
      <c r="H481">
        <v>5</v>
      </c>
      <c r="I481" t="s">
        <v>55</v>
      </c>
      <c r="J481">
        <v>44</v>
      </c>
      <c r="K481" t="s">
        <v>38</v>
      </c>
      <c r="L481">
        <v>20000</v>
      </c>
      <c r="M481">
        <v>10</v>
      </c>
      <c r="N481">
        <v>200000</v>
      </c>
      <c r="O481">
        <v>58.32</v>
      </c>
      <c r="P481" t="s">
        <v>24</v>
      </c>
      <c r="Q481">
        <f>IF(Table1[[#This Row],[Customer Churn Status]]="yes", 1, "")</f>
        <v>1</v>
      </c>
      <c r="R481" t="s">
        <v>284</v>
      </c>
    </row>
    <row r="482" spans="1:18">
      <c r="A482" t="s">
        <v>582</v>
      </c>
      <c r="B482" t="s">
        <v>583</v>
      </c>
      <c r="C482" s="2">
        <v>45682</v>
      </c>
      <c r="D482">
        <v>56</v>
      </c>
      <c r="E482" t="s">
        <v>118</v>
      </c>
      <c r="F482" t="s">
        <v>29</v>
      </c>
      <c r="G482" t="s">
        <v>30</v>
      </c>
      <c r="H482">
        <v>5</v>
      </c>
      <c r="I482" t="s">
        <v>55</v>
      </c>
      <c r="J482">
        <v>44</v>
      </c>
      <c r="K482" t="s">
        <v>83</v>
      </c>
      <c r="L482">
        <v>1000</v>
      </c>
      <c r="M482">
        <v>15</v>
      </c>
      <c r="N482">
        <v>15000</v>
      </c>
      <c r="O482">
        <v>56.66</v>
      </c>
      <c r="P482" t="s">
        <v>24</v>
      </c>
      <c r="Q482">
        <f>IF(Table1[[#This Row],[Customer Churn Status]]="yes", 1, "")</f>
        <v>1</v>
      </c>
      <c r="R482" t="s">
        <v>284</v>
      </c>
    </row>
    <row r="483" spans="1:18">
      <c r="A483" t="s">
        <v>584</v>
      </c>
      <c r="B483" t="s">
        <v>585</v>
      </c>
      <c r="C483" s="2">
        <v>45713</v>
      </c>
      <c r="D483">
        <v>66</v>
      </c>
      <c r="E483" t="s">
        <v>118</v>
      </c>
      <c r="F483" t="s">
        <v>36</v>
      </c>
      <c r="G483" t="s">
        <v>30</v>
      </c>
      <c r="H483">
        <v>2</v>
      </c>
      <c r="I483" t="s">
        <v>22</v>
      </c>
      <c r="J483">
        <v>11</v>
      </c>
      <c r="K483" t="s">
        <v>62</v>
      </c>
      <c r="L483">
        <v>24000</v>
      </c>
      <c r="M483">
        <v>12</v>
      </c>
      <c r="N483">
        <v>288000</v>
      </c>
      <c r="O483">
        <v>135.62</v>
      </c>
      <c r="P483" t="s">
        <v>39</v>
      </c>
      <c r="Q483" t="str">
        <f>IF(Table1[[#This Row],[Customer Churn Status]]="yes", 1, "")</f>
        <v/>
      </c>
    </row>
    <row r="484" spans="1:18">
      <c r="A484" t="s">
        <v>584</v>
      </c>
      <c r="B484" t="s">
        <v>585</v>
      </c>
      <c r="C484" s="2">
        <v>45713</v>
      </c>
      <c r="D484">
        <v>66</v>
      </c>
      <c r="E484" t="s">
        <v>118</v>
      </c>
      <c r="F484" t="s">
        <v>29</v>
      </c>
      <c r="G484" t="s">
        <v>30</v>
      </c>
      <c r="H484">
        <v>2</v>
      </c>
      <c r="I484" t="s">
        <v>22</v>
      </c>
      <c r="J484">
        <v>11</v>
      </c>
      <c r="K484" t="s">
        <v>102</v>
      </c>
      <c r="L484">
        <v>900</v>
      </c>
      <c r="M484">
        <v>18</v>
      </c>
      <c r="N484">
        <v>16200</v>
      </c>
      <c r="O484">
        <v>110.93</v>
      </c>
      <c r="P484" t="s">
        <v>39</v>
      </c>
      <c r="Q484" t="str">
        <f>IF(Table1[[#This Row],[Customer Churn Status]]="yes", 1, "")</f>
        <v/>
      </c>
    </row>
    <row r="485" spans="1:18">
      <c r="A485" t="s">
        <v>584</v>
      </c>
      <c r="B485" t="s">
        <v>585</v>
      </c>
      <c r="C485" s="2">
        <v>45713</v>
      </c>
      <c r="D485">
        <v>66</v>
      </c>
      <c r="E485" t="s">
        <v>118</v>
      </c>
      <c r="F485" t="s">
        <v>41</v>
      </c>
      <c r="G485" t="s">
        <v>30</v>
      </c>
      <c r="H485">
        <v>2</v>
      </c>
      <c r="I485" t="s">
        <v>22</v>
      </c>
      <c r="J485">
        <v>11</v>
      </c>
      <c r="K485" t="s">
        <v>38</v>
      </c>
      <c r="L485">
        <v>20000</v>
      </c>
      <c r="M485">
        <v>1</v>
      </c>
      <c r="N485">
        <v>20000</v>
      </c>
      <c r="O485">
        <v>25.09</v>
      </c>
      <c r="P485" t="s">
        <v>39</v>
      </c>
      <c r="Q485" t="str">
        <f>IF(Table1[[#This Row],[Customer Churn Status]]="yes", 1, "")</f>
        <v/>
      </c>
    </row>
    <row r="486" spans="1:18">
      <c r="A486" t="s">
        <v>586</v>
      </c>
      <c r="B486" t="s">
        <v>587</v>
      </c>
      <c r="C486" s="2">
        <v>45741</v>
      </c>
      <c r="D486">
        <v>26</v>
      </c>
      <c r="E486" t="s">
        <v>149</v>
      </c>
      <c r="F486" t="s">
        <v>20</v>
      </c>
      <c r="G486" t="s">
        <v>21</v>
      </c>
      <c r="H486">
        <v>2</v>
      </c>
      <c r="I486" t="s">
        <v>22</v>
      </c>
      <c r="J486">
        <v>48</v>
      </c>
      <c r="K486" t="s">
        <v>46</v>
      </c>
      <c r="L486">
        <v>4500</v>
      </c>
      <c r="M486">
        <v>9</v>
      </c>
      <c r="N486">
        <v>40500</v>
      </c>
      <c r="O486">
        <v>123.57</v>
      </c>
      <c r="P486" t="s">
        <v>39</v>
      </c>
      <c r="Q486" t="str">
        <f>IF(Table1[[#This Row],[Customer Churn Status]]="yes", 1, "")</f>
        <v/>
      </c>
    </row>
    <row r="487" spans="1:18">
      <c r="A487" t="s">
        <v>586</v>
      </c>
      <c r="B487" t="s">
        <v>587</v>
      </c>
      <c r="C487" s="2">
        <v>45741</v>
      </c>
      <c r="D487">
        <v>26</v>
      </c>
      <c r="E487" t="s">
        <v>149</v>
      </c>
      <c r="F487" t="s">
        <v>41</v>
      </c>
      <c r="G487" t="s">
        <v>21</v>
      </c>
      <c r="H487">
        <v>2</v>
      </c>
      <c r="I487" t="s">
        <v>22</v>
      </c>
      <c r="J487">
        <v>48</v>
      </c>
      <c r="K487" t="s">
        <v>38</v>
      </c>
      <c r="L487">
        <v>20000</v>
      </c>
      <c r="M487">
        <v>19</v>
      </c>
      <c r="N487">
        <v>380000</v>
      </c>
      <c r="O487">
        <v>23.37</v>
      </c>
      <c r="P487" t="s">
        <v>39</v>
      </c>
      <c r="Q487" t="str">
        <f>IF(Table1[[#This Row],[Customer Churn Status]]="yes", 1, "")</f>
        <v/>
      </c>
    </row>
    <row r="488" spans="1:18">
      <c r="A488" t="s">
        <v>586</v>
      </c>
      <c r="B488" t="s">
        <v>587</v>
      </c>
      <c r="C488" s="2">
        <v>45741</v>
      </c>
      <c r="D488">
        <v>26</v>
      </c>
      <c r="E488" t="s">
        <v>149</v>
      </c>
      <c r="F488" t="s">
        <v>36</v>
      </c>
      <c r="G488" t="s">
        <v>21</v>
      </c>
      <c r="H488">
        <v>2</v>
      </c>
      <c r="I488" t="s">
        <v>22</v>
      </c>
      <c r="J488">
        <v>48</v>
      </c>
      <c r="K488" t="s">
        <v>42</v>
      </c>
      <c r="L488">
        <v>9000</v>
      </c>
      <c r="M488">
        <v>18</v>
      </c>
      <c r="N488">
        <v>162000</v>
      </c>
      <c r="O488">
        <v>170.35</v>
      </c>
      <c r="P488" t="s">
        <v>39</v>
      </c>
      <c r="Q488" t="str">
        <f>IF(Table1[[#This Row],[Customer Churn Status]]="yes", 1, "")</f>
        <v/>
      </c>
    </row>
    <row r="489" spans="1:18">
      <c r="A489" t="s">
        <v>588</v>
      </c>
      <c r="B489" t="s">
        <v>589</v>
      </c>
      <c r="C489" s="2">
        <v>45682</v>
      </c>
      <c r="D489">
        <v>25</v>
      </c>
      <c r="E489" t="s">
        <v>101</v>
      </c>
      <c r="F489" t="s">
        <v>36</v>
      </c>
      <c r="G489" t="s">
        <v>21</v>
      </c>
      <c r="H489">
        <v>2</v>
      </c>
      <c r="I489" t="s">
        <v>22</v>
      </c>
      <c r="J489">
        <v>17</v>
      </c>
      <c r="K489" t="s">
        <v>65</v>
      </c>
      <c r="L489">
        <v>30000</v>
      </c>
      <c r="M489">
        <v>8</v>
      </c>
      <c r="N489">
        <v>240000</v>
      </c>
      <c r="O489">
        <v>134.41999999999999</v>
      </c>
      <c r="P489" t="s">
        <v>39</v>
      </c>
      <c r="Q489" t="str">
        <f>IF(Table1[[#This Row],[Customer Churn Status]]="yes", 1, "")</f>
        <v/>
      </c>
    </row>
    <row r="490" spans="1:18">
      <c r="A490" t="s">
        <v>588</v>
      </c>
      <c r="B490" t="s">
        <v>589</v>
      </c>
      <c r="C490" s="2">
        <v>45682</v>
      </c>
      <c r="D490">
        <v>25</v>
      </c>
      <c r="E490" t="s">
        <v>101</v>
      </c>
      <c r="F490" t="s">
        <v>20</v>
      </c>
      <c r="G490" t="s">
        <v>21</v>
      </c>
      <c r="H490">
        <v>2</v>
      </c>
      <c r="I490" t="s">
        <v>22</v>
      </c>
      <c r="J490">
        <v>17</v>
      </c>
      <c r="K490" t="s">
        <v>58</v>
      </c>
      <c r="L490">
        <v>16000</v>
      </c>
      <c r="M490">
        <v>3</v>
      </c>
      <c r="N490">
        <v>48000</v>
      </c>
      <c r="O490">
        <v>57.38</v>
      </c>
      <c r="P490" t="s">
        <v>39</v>
      </c>
      <c r="Q490" t="str">
        <f>IF(Table1[[#This Row],[Customer Churn Status]]="yes", 1, "")</f>
        <v/>
      </c>
    </row>
    <row r="491" spans="1:18">
      <c r="A491" t="s">
        <v>590</v>
      </c>
      <c r="B491" t="s">
        <v>591</v>
      </c>
      <c r="C491" s="2">
        <v>45741</v>
      </c>
      <c r="D491">
        <v>56</v>
      </c>
      <c r="E491" t="s">
        <v>90</v>
      </c>
      <c r="F491" t="s">
        <v>36</v>
      </c>
      <c r="G491" t="s">
        <v>30</v>
      </c>
      <c r="H491">
        <v>5</v>
      </c>
      <c r="I491" t="s">
        <v>55</v>
      </c>
      <c r="J491">
        <v>22</v>
      </c>
      <c r="K491" t="s">
        <v>65</v>
      </c>
      <c r="L491">
        <v>30000</v>
      </c>
      <c r="M491">
        <v>8</v>
      </c>
      <c r="N491">
        <v>240000</v>
      </c>
      <c r="O491">
        <v>1.46</v>
      </c>
      <c r="P491" t="s">
        <v>24</v>
      </c>
      <c r="Q491">
        <f>IF(Table1[[#This Row],[Customer Churn Status]]="yes", 1, "")</f>
        <v>1</v>
      </c>
      <c r="R491" t="s">
        <v>25</v>
      </c>
    </row>
    <row r="492" spans="1:18">
      <c r="A492" t="s">
        <v>590</v>
      </c>
      <c r="B492" t="s">
        <v>591</v>
      </c>
      <c r="C492" s="2">
        <v>45741</v>
      </c>
      <c r="D492">
        <v>56</v>
      </c>
      <c r="E492" t="s">
        <v>90</v>
      </c>
      <c r="F492" t="s">
        <v>29</v>
      </c>
      <c r="G492" t="s">
        <v>30</v>
      </c>
      <c r="H492">
        <v>5</v>
      </c>
      <c r="I492" t="s">
        <v>55</v>
      </c>
      <c r="J492">
        <v>22</v>
      </c>
      <c r="K492" t="s">
        <v>46</v>
      </c>
      <c r="L492">
        <v>4500</v>
      </c>
      <c r="M492">
        <v>14</v>
      </c>
      <c r="N492">
        <v>63000</v>
      </c>
      <c r="O492">
        <v>142.58000000000001</v>
      </c>
      <c r="P492" t="s">
        <v>24</v>
      </c>
      <c r="Q492">
        <f>IF(Table1[[#This Row],[Customer Churn Status]]="yes", 1, "")</f>
        <v>1</v>
      </c>
      <c r="R492" t="s">
        <v>25</v>
      </c>
    </row>
    <row r="493" spans="1:18">
      <c r="A493" t="s">
        <v>592</v>
      </c>
      <c r="B493" t="s">
        <v>593</v>
      </c>
      <c r="C493" s="2">
        <v>45713</v>
      </c>
      <c r="D493">
        <v>62</v>
      </c>
      <c r="E493" t="s">
        <v>140</v>
      </c>
      <c r="F493" t="s">
        <v>29</v>
      </c>
      <c r="G493" t="s">
        <v>30</v>
      </c>
      <c r="H493">
        <v>4</v>
      </c>
      <c r="I493" t="s">
        <v>114</v>
      </c>
      <c r="J493">
        <v>57</v>
      </c>
      <c r="K493" t="s">
        <v>83</v>
      </c>
      <c r="L493">
        <v>1000</v>
      </c>
      <c r="M493">
        <v>20</v>
      </c>
      <c r="N493">
        <v>20000</v>
      </c>
      <c r="O493">
        <v>35.57</v>
      </c>
      <c r="P493" t="s">
        <v>39</v>
      </c>
      <c r="Q493" t="str">
        <f>IF(Table1[[#This Row],[Customer Churn Status]]="yes", 1, "")</f>
        <v/>
      </c>
    </row>
    <row r="494" spans="1:18">
      <c r="A494" t="s">
        <v>592</v>
      </c>
      <c r="B494" t="s">
        <v>593</v>
      </c>
      <c r="C494" s="2">
        <v>45713</v>
      </c>
      <c r="D494">
        <v>62</v>
      </c>
      <c r="E494" t="s">
        <v>140</v>
      </c>
      <c r="F494" t="s">
        <v>36</v>
      </c>
      <c r="G494" t="s">
        <v>30</v>
      </c>
      <c r="H494">
        <v>4</v>
      </c>
      <c r="I494" t="s">
        <v>114</v>
      </c>
      <c r="J494">
        <v>57</v>
      </c>
      <c r="K494" t="s">
        <v>38</v>
      </c>
      <c r="L494">
        <v>20000</v>
      </c>
      <c r="M494">
        <v>5</v>
      </c>
      <c r="N494">
        <v>100000</v>
      </c>
      <c r="O494">
        <v>168.44</v>
      </c>
      <c r="P494" t="s">
        <v>39</v>
      </c>
      <c r="Q494" t="str">
        <f>IF(Table1[[#This Row],[Customer Churn Status]]="yes", 1, "")</f>
        <v/>
      </c>
    </row>
    <row r="495" spans="1:18">
      <c r="A495" t="s">
        <v>594</v>
      </c>
      <c r="B495" t="s">
        <v>595</v>
      </c>
      <c r="C495" s="2">
        <v>45682</v>
      </c>
      <c r="D495">
        <v>41</v>
      </c>
      <c r="E495" t="s">
        <v>143</v>
      </c>
      <c r="F495" t="s">
        <v>41</v>
      </c>
      <c r="G495" t="s">
        <v>21</v>
      </c>
      <c r="H495">
        <v>1</v>
      </c>
      <c r="I495" t="s">
        <v>37</v>
      </c>
      <c r="J495">
        <v>47</v>
      </c>
      <c r="K495" t="s">
        <v>62</v>
      </c>
      <c r="L495">
        <v>24000</v>
      </c>
      <c r="M495">
        <v>2</v>
      </c>
      <c r="N495">
        <v>48000</v>
      </c>
      <c r="O495">
        <v>42.95</v>
      </c>
      <c r="P495" t="s">
        <v>39</v>
      </c>
      <c r="Q495" t="str">
        <f>IF(Table1[[#This Row],[Customer Churn Status]]="yes", 1, "")</f>
        <v/>
      </c>
    </row>
    <row r="496" spans="1:18">
      <c r="A496" t="s">
        <v>594</v>
      </c>
      <c r="B496" t="s">
        <v>595</v>
      </c>
      <c r="C496" s="2">
        <v>45682</v>
      </c>
      <c r="D496">
        <v>41</v>
      </c>
      <c r="E496" t="s">
        <v>143</v>
      </c>
      <c r="F496" t="s">
        <v>36</v>
      </c>
      <c r="G496" t="s">
        <v>21</v>
      </c>
      <c r="H496">
        <v>1</v>
      </c>
      <c r="I496" t="s">
        <v>37</v>
      </c>
      <c r="J496">
        <v>47</v>
      </c>
      <c r="K496" t="s">
        <v>62</v>
      </c>
      <c r="L496">
        <v>24000</v>
      </c>
      <c r="M496">
        <v>18</v>
      </c>
      <c r="N496">
        <v>432000</v>
      </c>
      <c r="O496">
        <v>108.92</v>
      </c>
      <c r="P496" t="s">
        <v>39</v>
      </c>
      <c r="Q496" t="str">
        <f>IF(Table1[[#This Row],[Customer Churn Status]]="yes", 1, "")</f>
        <v/>
      </c>
    </row>
    <row r="497" spans="1:18">
      <c r="A497" t="s">
        <v>594</v>
      </c>
      <c r="B497" t="s">
        <v>595</v>
      </c>
      <c r="C497" s="2">
        <v>45682</v>
      </c>
      <c r="D497">
        <v>41</v>
      </c>
      <c r="E497" t="s">
        <v>143</v>
      </c>
      <c r="F497" t="s">
        <v>20</v>
      </c>
      <c r="G497" t="s">
        <v>21</v>
      </c>
      <c r="H497">
        <v>1</v>
      </c>
      <c r="I497" t="s">
        <v>37</v>
      </c>
      <c r="J497">
        <v>47</v>
      </c>
      <c r="K497" t="s">
        <v>23</v>
      </c>
      <c r="L497">
        <v>35000</v>
      </c>
      <c r="M497">
        <v>5</v>
      </c>
      <c r="N497">
        <v>175000</v>
      </c>
      <c r="O497">
        <v>130.94999999999999</v>
      </c>
      <c r="P497" t="s">
        <v>39</v>
      </c>
      <c r="Q497" t="str">
        <f>IF(Table1[[#This Row],[Customer Churn Status]]="yes", 1, "")</f>
        <v/>
      </c>
    </row>
    <row r="498" spans="1:18">
      <c r="A498" t="s">
        <v>596</v>
      </c>
      <c r="B498" t="s">
        <v>597</v>
      </c>
      <c r="C498" s="2">
        <v>45713</v>
      </c>
      <c r="D498">
        <v>66</v>
      </c>
      <c r="E498" t="s">
        <v>113</v>
      </c>
      <c r="F498" t="s">
        <v>36</v>
      </c>
      <c r="G498" t="s">
        <v>30</v>
      </c>
      <c r="H498">
        <v>5</v>
      </c>
      <c r="I498" t="s">
        <v>55</v>
      </c>
      <c r="J498">
        <v>9</v>
      </c>
      <c r="K498" t="s">
        <v>42</v>
      </c>
      <c r="L498">
        <v>9000</v>
      </c>
      <c r="M498">
        <v>20</v>
      </c>
      <c r="N498">
        <v>180000</v>
      </c>
      <c r="O498">
        <v>132.69999999999999</v>
      </c>
      <c r="P498" t="s">
        <v>39</v>
      </c>
      <c r="Q498" t="str">
        <f>IF(Table1[[#This Row],[Customer Churn Status]]="yes", 1, "")</f>
        <v/>
      </c>
    </row>
    <row r="499" spans="1:18">
      <c r="A499" t="s">
        <v>596</v>
      </c>
      <c r="B499" t="s">
        <v>597</v>
      </c>
      <c r="C499" s="2">
        <v>45713</v>
      </c>
      <c r="D499">
        <v>66</v>
      </c>
      <c r="E499" t="s">
        <v>113</v>
      </c>
      <c r="F499" t="s">
        <v>29</v>
      </c>
      <c r="G499" t="s">
        <v>30</v>
      </c>
      <c r="H499">
        <v>5</v>
      </c>
      <c r="I499" t="s">
        <v>55</v>
      </c>
      <c r="J499">
        <v>9</v>
      </c>
      <c r="K499" t="s">
        <v>164</v>
      </c>
      <c r="L499">
        <v>600</v>
      </c>
      <c r="M499">
        <v>5</v>
      </c>
      <c r="N499">
        <v>3000</v>
      </c>
      <c r="O499">
        <v>151.56</v>
      </c>
      <c r="P499" t="s">
        <v>39</v>
      </c>
      <c r="Q499" t="str">
        <f>IF(Table1[[#This Row],[Customer Churn Status]]="yes", 1, "")</f>
        <v/>
      </c>
    </row>
    <row r="500" spans="1:18">
      <c r="A500" t="s">
        <v>598</v>
      </c>
      <c r="B500" t="s">
        <v>599</v>
      </c>
      <c r="C500" s="2">
        <v>45713</v>
      </c>
      <c r="D500">
        <v>36</v>
      </c>
      <c r="E500" t="s">
        <v>131</v>
      </c>
      <c r="F500" t="s">
        <v>20</v>
      </c>
      <c r="G500" t="s">
        <v>21</v>
      </c>
      <c r="H500">
        <v>3</v>
      </c>
      <c r="I500" t="s">
        <v>50</v>
      </c>
      <c r="J500">
        <v>48</v>
      </c>
      <c r="K500" t="s">
        <v>51</v>
      </c>
      <c r="L500">
        <v>9000</v>
      </c>
      <c r="M500">
        <v>2</v>
      </c>
      <c r="N500">
        <v>18000</v>
      </c>
      <c r="O500">
        <v>74.2</v>
      </c>
      <c r="P500" t="s">
        <v>24</v>
      </c>
      <c r="Q500">
        <f>IF(Table1[[#This Row],[Customer Churn Status]]="yes", 1, "")</f>
        <v>1</v>
      </c>
      <c r="R500" t="s">
        <v>32</v>
      </c>
    </row>
    <row r="501" spans="1:18">
      <c r="A501" t="s">
        <v>598</v>
      </c>
      <c r="B501" t="s">
        <v>599</v>
      </c>
      <c r="C501" s="2">
        <v>45713</v>
      </c>
      <c r="D501">
        <v>36</v>
      </c>
      <c r="E501" t="s">
        <v>131</v>
      </c>
      <c r="F501" t="s">
        <v>41</v>
      </c>
      <c r="G501" t="s">
        <v>21</v>
      </c>
      <c r="H501">
        <v>3</v>
      </c>
      <c r="I501" t="s">
        <v>50</v>
      </c>
      <c r="J501">
        <v>48</v>
      </c>
      <c r="K501" t="s">
        <v>38</v>
      </c>
      <c r="L501">
        <v>20000</v>
      </c>
      <c r="M501">
        <v>12</v>
      </c>
      <c r="N501">
        <v>240000</v>
      </c>
      <c r="O501">
        <v>103.82</v>
      </c>
      <c r="P501" t="s">
        <v>24</v>
      </c>
      <c r="Q501">
        <f>IF(Table1[[#This Row],[Customer Churn Status]]="yes", 1, "")</f>
        <v>1</v>
      </c>
      <c r="R501" t="s">
        <v>32</v>
      </c>
    </row>
    <row r="502" spans="1:18">
      <c r="A502" t="s">
        <v>600</v>
      </c>
      <c r="B502" t="s">
        <v>601</v>
      </c>
      <c r="C502" s="2">
        <v>45741</v>
      </c>
      <c r="D502">
        <v>76</v>
      </c>
      <c r="E502" t="s">
        <v>35</v>
      </c>
      <c r="F502" t="s">
        <v>36</v>
      </c>
      <c r="G502" t="s">
        <v>21</v>
      </c>
      <c r="H502">
        <v>1</v>
      </c>
      <c r="I502" t="s">
        <v>37</v>
      </c>
      <c r="J502">
        <v>3</v>
      </c>
      <c r="K502" t="s">
        <v>65</v>
      </c>
      <c r="L502">
        <v>30000</v>
      </c>
      <c r="M502">
        <v>13</v>
      </c>
      <c r="N502">
        <v>390000</v>
      </c>
      <c r="O502">
        <v>75.64</v>
      </c>
      <c r="P502" t="s">
        <v>39</v>
      </c>
      <c r="Q502" t="str">
        <f>IF(Table1[[#This Row],[Customer Churn Status]]="yes", 1, "")</f>
        <v/>
      </c>
    </row>
    <row r="503" spans="1:18">
      <c r="A503" t="s">
        <v>600</v>
      </c>
      <c r="B503" t="s">
        <v>601</v>
      </c>
      <c r="C503" s="2">
        <v>45741</v>
      </c>
      <c r="D503">
        <v>76</v>
      </c>
      <c r="E503" t="s">
        <v>35</v>
      </c>
      <c r="F503" t="s">
        <v>29</v>
      </c>
      <c r="G503" t="s">
        <v>21</v>
      </c>
      <c r="H503">
        <v>1</v>
      </c>
      <c r="I503" t="s">
        <v>37</v>
      </c>
      <c r="J503">
        <v>3</v>
      </c>
      <c r="K503" t="s">
        <v>56</v>
      </c>
      <c r="L503">
        <v>3500</v>
      </c>
      <c r="M503">
        <v>3</v>
      </c>
      <c r="N503">
        <v>10500</v>
      </c>
      <c r="O503">
        <v>117.74</v>
      </c>
      <c r="P503" t="s">
        <v>39</v>
      </c>
      <c r="Q503" t="str">
        <f>IF(Table1[[#This Row],[Customer Churn Status]]="yes", 1, "")</f>
        <v/>
      </c>
    </row>
    <row r="504" spans="1:18">
      <c r="A504" t="s">
        <v>600</v>
      </c>
      <c r="B504" t="s">
        <v>601</v>
      </c>
      <c r="C504" s="2">
        <v>45741</v>
      </c>
      <c r="D504">
        <v>76</v>
      </c>
      <c r="E504" t="s">
        <v>35</v>
      </c>
      <c r="F504" t="s">
        <v>20</v>
      </c>
      <c r="G504" t="s">
        <v>21</v>
      </c>
      <c r="H504">
        <v>1</v>
      </c>
      <c r="I504" t="s">
        <v>37</v>
      </c>
      <c r="J504">
        <v>3</v>
      </c>
      <c r="K504" t="s">
        <v>51</v>
      </c>
      <c r="L504">
        <v>9000</v>
      </c>
      <c r="M504">
        <v>8</v>
      </c>
      <c r="N504">
        <v>72000</v>
      </c>
      <c r="O504">
        <v>75.58</v>
      </c>
      <c r="P504" t="s">
        <v>39</v>
      </c>
      <c r="Q504" t="str">
        <f>IF(Table1[[#This Row],[Customer Churn Status]]="yes", 1, "")</f>
        <v/>
      </c>
    </row>
    <row r="505" spans="1:18">
      <c r="A505" t="s">
        <v>602</v>
      </c>
      <c r="B505" t="s">
        <v>603</v>
      </c>
      <c r="C505" s="2">
        <v>45713</v>
      </c>
      <c r="D505">
        <v>67</v>
      </c>
      <c r="E505" t="s">
        <v>152</v>
      </c>
      <c r="F505" t="s">
        <v>29</v>
      </c>
      <c r="G505" t="s">
        <v>30</v>
      </c>
      <c r="H505">
        <v>5</v>
      </c>
      <c r="I505" t="s">
        <v>55</v>
      </c>
      <c r="J505">
        <v>32</v>
      </c>
      <c r="K505" t="s">
        <v>58</v>
      </c>
      <c r="L505">
        <v>16000</v>
      </c>
      <c r="M505">
        <v>9</v>
      </c>
      <c r="N505">
        <v>144000</v>
      </c>
      <c r="O505">
        <v>103.15</v>
      </c>
      <c r="P505" t="s">
        <v>24</v>
      </c>
      <c r="Q505">
        <f>IF(Table1[[#This Row],[Customer Churn Status]]="yes", 1, "")</f>
        <v>1</v>
      </c>
      <c r="R505" t="s">
        <v>265</v>
      </c>
    </row>
    <row r="506" spans="1:18">
      <c r="A506" t="s">
        <v>602</v>
      </c>
      <c r="B506" t="s">
        <v>603</v>
      </c>
      <c r="C506" s="2">
        <v>45713</v>
      </c>
      <c r="D506">
        <v>67</v>
      </c>
      <c r="E506" t="s">
        <v>152</v>
      </c>
      <c r="F506" t="s">
        <v>41</v>
      </c>
      <c r="G506" t="s">
        <v>30</v>
      </c>
      <c r="H506">
        <v>5</v>
      </c>
      <c r="I506" t="s">
        <v>55</v>
      </c>
      <c r="J506">
        <v>32</v>
      </c>
      <c r="K506" t="s">
        <v>38</v>
      </c>
      <c r="L506">
        <v>20000</v>
      </c>
      <c r="M506">
        <v>6</v>
      </c>
      <c r="N506">
        <v>120000</v>
      </c>
      <c r="O506">
        <v>30.47</v>
      </c>
      <c r="P506" t="s">
        <v>24</v>
      </c>
      <c r="Q506">
        <f>IF(Table1[[#This Row],[Customer Churn Status]]="yes", 1, "")</f>
        <v>1</v>
      </c>
      <c r="R506" t="s">
        <v>265</v>
      </c>
    </row>
    <row r="507" spans="1:18">
      <c r="A507" t="s">
        <v>604</v>
      </c>
      <c r="B507" t="s">
        <v>605</v>
      </c>
      <c r="C507" s="2">
        <v>45741</v>
      </c>
      <c r="D507">
        <v>31</v>
      </c>
      <c r="E507" t="s">
        <v>113</v>
      </c>
      <c r="F507" t="s">
        <v>29</v>
      </c>
      <c r="G507" t="s">
        <v>30</v>
      </c>
      <c r="H507">
        <v>1</v>
      </c>
      <c r="I507" t="s">
        <v>37</v>
      </c>
      <c r="J507">
        <v>52</v>
      </c>
      <c r="K507" t="s">
        <v>164</v>
      </c>
      <c r="L507">
        <v>600</v>
      </c>
      <c r="M507">
        <v>14</v>
      </c>
      <c r="N507">
        <v>8400</v>
      </c>
      <c r="O507">
        <v>129.63</v>
      </c>
      <c r="P507" t="s">
        <v>39</v>
      </c>
      <c r="Q507" t="str">
        <f>IF(Table1[[#This Row],[Customer Churn Status]]="yes", 1, "")</f>
        <v/>
      </c>
    </row>
    <row r="508" spans="1:18">
      <c r="A508" t="s">
        <v>604</v>
      </c>
      <c r="B508" t="s">
        <v>605</v>
      </c>
      <c r="C508" s="2">
        <v>45741</v>
      </c>
      <c r="D508">
        <v>31</v>
      </c>
      <c r="E508" t="s">
        <v>113</v>
      </c>
      <c r="F508" t="s">
        <v>41</v>
      </c>
      <c r="G508" t="s">
        <v>30</v>
      </c>
      <c r="H508">
        <v>1</v>
      </c>
      <c r="I508" t="s">
        <v>37</v>
      </c>
      <c r="J508">
        <v>52</v>
      </c>
      <c r="K508" t="s">
        <v>42</v>
      </c>
      <c r="L508">
        <v>9000</v>
      </c>
      <c r="M508">
        <v>5</v>
      </c>
      <c r="N508">
        <v>45000</v>
      </c>
      <c r="O508">
        <v>49.11</v>
      </c>
      <c r="P508" t="s">
        <v>39</v>
      </c>
      <c r="Q508" t="str">
        <f>IF(Table1[[#This Row],[Customer Churn Status]]="yes", 1, "")</f>
        <v/>
      </c>
    </row>
    <row r="509" spans="1:18">
      <c r="A509" t="s">
        <v>606</v>
      </c>
      <c r="B509" t="s">
        <v>607</v>
      </c>
      <c r="C509" s="2">
        <v>45713</v>
      </c>
      <c r="D509">
        <v>33</v>
      </c>
      <c r="E509" t="s">
        <v>189</v>
      </c>
      <c r="F509" t="s">
        <v>29</v>
      </c>
      <c r="G509" t="s">
        <v>21</v>
      </c>
      <c r="H509">
        <v>1</v>
      </c>
      <c r="I509" t="s">
        <v>37</v>
      </c>
      <c r="J509">
        <v>58</v>
      </c>
      <c r="K509" t="s">
        <v>40</v>
      </c>
      <c r="L509">
        <v>500</v>
      </c>
      <c r="M509">
        <v>7</v>
      </c>
      <c r="N509">
        <v>3500</v>
      </c>
      <c r="O509">
        <v>189.48</v>
      </c>
      <c r="P509" t="s">
        <v>24</v>
      </c>
      <c r="Q509">
        <f>IF(Table1[[#This Row],[Customer Churn Status]]="yes", 1, "")</f>
        <v>1</v>
      </c>
      <c r="R509" t="s">
        <v>265</v>
      </c>
    </row>
    <row r="510" spans="1:18">
      <c r="A510" t="s">
        <v>606</v>
      </c>
      <c r="B510" t="s">
        <v>607</v>
      </c>
      <c r="C510" s="2">
        <v>45713</v>
      </c>
      <c r="D510">
        <v>33</v>
      </c>
      <c r="E510" t="s">
        <v>189</v>
      </c>
      <c r="F510" t="s">
        <v>36</v>
      </c>
      <c r="G510" t="s">
        <v>21</v>
      </c>
      <c r="H510">
        <v>1</v>
      </c>
      <c r="I510" t="s">
        <v>37</v>
      </c>
      <c r="J510">
        <v>58</v>
      </c>
      <c r="K510" t="s">
        <v>57</v>
      </c>
      <c r="L510">
        <v>150000</v>
      </c>
      <c r="M510">
        <v>16</v>
      </c>
      <c r="N510">
        <v>2400000</v>
      </c>
      <c r="O510">
        <v>121.5</v>
      </c>
      <c r="P510" t="s">
        <v>24</v>
      </c>
      <c r="Q510">
        <f>IF(Table1[[#This Row],[Customer Churn Status]]="yes", 1, "")</f>
        <v>1</v>
      </c>
      <c r="R510" t="s">
        <v>265</v>
      </c>
    </row>
    <row r="511" spans="1:18">
      <c r="A511" t="s">
        <v>606</v>
      </c>
      <c r="B511" t="s">
        <v>607</v>
      </c>
      <c r="C511" s="2">
        <v>45713</v>
      </c>
      <c r="D511">
        <v>33</v>
      </c>
      <c r="E511" t="s">
        <v>189</v>
      </c>
      <c r="F511" t="s">
        <v>41</v>
      </c>
      <c r="G511" t="s">
        <v>21</v>
      </c>
      <c r="H511">
        <v>1</v>
      </c>
      <c r="I511" t="s">
        <v>37</v>
      </c>
      <c r="J511">
        <v>58</v>
      </c>
      <c r="K511" t="s">
        <v>71</v>
      </c>
      <c r="L511">
        <v>14500</v>
      </c>
      <c r="M511">
        <v>14</v>
      </c>
      <c r="N511">
        <v>203000</v>
      </c>
      <c r="O511">
        <v>34.53</v>
      </c>
      <c r="P511" t="s">
        <v>24</v>
      </c>
      <c r="Q511">
        <f>IF(Table1[[#This Row],[Customer Churn Status]]="yes", 1, "")</f>
        <v>1</v>
      </c>
      <c r="R511" t="s">
        <v>265</v>
      </c>
    </row>
    <row r="512" spans="1:18">
      <c r="A512" t="s">
        <v>608</v>
      </c>
      <c r="B512" t="s">
        <v>609</v>
      </c>
      <c r="C512" s="2">
        <v>45741</v>
      </c>
      <c r="D512">
        <v>39</v>
      </c>
      <c r="E512" t="s">
        <v>189</v>
      </c>
      <c r="F512" t="s">
        <v>20</v>
      </c>
      <c r="G512" t="s">
        <v>30</v>
      </c>
      <c r="H512">
        <v>4</v>
      </c>
      <c r="I512" t="s">
        <v>114</v>
      </c>
      <c r="J512">
        <v>11</v>
      </c>
      <c r="K512" t="s">
        <v>23</v>
      </c>
      <c r="L512">
        <v>35000</v>
      </c>
      <c r="M512">
        <v>4</v>
      </c>
      <c r="N512">
        <v>140000</v>
      </c>
      <c r="O512">
        <v>77.400000000000006</v>
      </c>
      <c r="P512" t="s">
        <v>39</v>
      </c>
      <c r="Q512" t="str">
        <f>IF(Table1[[#This Row],[Customer Churn Status]]="yes", 1, "")</f>
        <v/>
      </c>
    </row>
    <row r="513" spans="1:18">
      <c r="A513" t="s">
        <v>610</v>
      </c>
      <c r="B513" t="s">
        <v>611</v>
      </c>
      <c r="C513" s="2">
        <v>45713</v>
      </c>
      <c r="D513">
        <v>41</v>
      </c>
      <c r="E513" t="s">
        <v>75</v>
      </c>
      <c r="F513" t="s">
        <v>41</v>
      </c>
      <c r="G513" t="s">
        <v>30</v>
      </c>
      <c r="H513">
        <v>5</v>
      </c>
      <c r="I513" t="s">
        <v>55</v>
      </c>
      <c r="J513">
        <v>53</v>
      </c>
      <c r="K513" t="s">
        <v>42</v>
      </c>
      <c r="L513">
        <v>9000</v>
      </c>
      <c r="M513">
        <v>5</v>
      </c>
      <c r="N513">
        <v>45000</v>
      </c>
      <c r="O513">
        <v>96.71</v>
      </c>
      <c r="P513" t="s">
        <v>24</v>
      </c>
      <c r="Q513">
        <f>IF(Table1[[#This Row],[Customer Churn Status]]="yes", 1, "")</f>
        <v>1</v>
      </c>
      <c r="R513" t="s">
        <v>167</v>
      </c>
    </row>
    <row r="514" spans="1:18">
      <c r="A514" t="s">
        <v>610</v>
      </c>
      <c r="B514" t="s">
        <v>611</v>
      </c>
      <c r="C514" s="2">
        <v>45713</v>
      </c>
      <c r="D514">
        <v>41</v>
      </c>
      <c r="E514" t="s">
        <v>75</v>
      </c>
      <c r="F514" t="s">
        <v>36</v>
      </c>
      <c r="G514" t="s">
        <v>30</v>
      </c>
      <c r="H514">
        <v>5</v>
      </c>
      <c r="I514" t="s">
        <v>55</v>
      </c>
      <c r="J514">
        <v>53</v>
      </c>
      <c r="K514" t="s">
        <v>42</v>
      </c>
      <c r="L514">
        <v>9000</v>
      </c>
      <c r="M514">
        <v>14</v>
      </c>
      <c r="N514">
        <v>126000</v>
      </c>
      <c r="O514">
        <v>179.45</v>
      </c>
      <c r="P514" t="s">
        <v>24</v>
      </c>
      <c r="Q514">
        <f>IF(Table1[[#This Row],[Customer Churn Status]]="yes", 1, "")</f>
        <v>1</v>
      </c>
      <c r="R514" t="s">
        <v>167</v>
      </c>
    </row>
    <row r="515" spans="1:18">
      <c r="A515" t="s">
        <v>610</v>
      </c>
      <c r="B515" t="s">
        <v>611</v>
      </c>
      <c r="C515" s="2">
        <v>45713</v>
      </c>
      <c r="D515">
        <v>41</v>
      </c>
      <c r="E515" t="s">
        <v>75</v>
      </c>
      <c r="F515" t="s">
        <v>29</v>
      </c>
      <c r="G515" t="s">
        <v>30</v>
      </c>
      <c r="H515">
        <v>5</v>
      </c>
      <c r="I515" t="s">
        <v>55</v>
      </c>
      <c r="J515">
        <v>53</v>
      </c>
      <c r="K515" t="s">
        <v>193</v>
      </c>
      <c r="L515">
        <v>6500</v>
      </c>
      <c r="M515">
        <v>2</v>
      </c>
      <c r="N515">
        <v>13000</v>
      </c>
      <c r="O515">
        <v>84.43</v>
      </c>
      <c r="P515" t="s">
        <v>24</v>
      </c>
      <c r="Q515">
        <f>IF(Table1[[#This Row],[Customer Churn Status]]="yes", 1, "")</f>
        <v>1</v>
      </c>
      <c r="R515" t="s">
        <v>167</v>
      </c>
    </row>
    <row r="516" spans="1:18">
      <c r="A516" t="s">
        <v>612</v>
      </c>
      <c r="B516" t="s">
        <v>613</v>
      </c>
      <c r="C516" s="2">
        <v>45713</v>
      </c>
      <c r="D516">
        <v>70</v>
      </c>
      <c r="E516" t="s">
        <v>113</v>
      </c>
      <c r="F516" t="s">
        <v>41</v>
      </c>
      <c r="G516" t="s">
        <v>30</v>
      </c>
      <c r="H516">
        <v>3</v>
      </c>
      <c r="I516" t="s">
        <v>50</v>
      </c>
      <c r="J516">
        <v>51</v>
      </c>
      <c r="K516" t="s">
        <v>65</v>
      </c>
      <c r="L516">
        <v>30000</v>
      </c>
      <c r="M516">
        <v>8</v>
      </c>
      <c r="N516">
        <v>240000</v>
      </c>
      <c r="O516">
        <v>95.69</v>
      </c>
      <c r="P516" t="s">
        <v>39</v>
      </c>
      <c r="Q516" t="str">
        <f>IF(Table1[[#This Row],[Customer Churn Status]]="yes", 1, "")</f>
        <v/>
      </c>
    </row>
    <row r="517" spans="1:18">
      <c r="A517" t="s">
        <v>612</v>
      </c>
      <c r="B517" t="s">
        <v>613</v>
      </c>
      <c r="C517" s="2">
        <v>45713</v>
      </c>
      <c r="D517">
        <v>70</v>
      </c>
      <c r="E517" t="s">
        <v>113</v>
      </c>
      <c r="F517" t="s">
        <v>20</v>
      </c>
      <c r="G517" t="s">
        <v>30</v>
      </c>
      <c r="H517">
        <v>3</v>
      </c>
      <c r="I517" t="s">
        <v>50</v>
      </c>
      <c r="J517">
        <v>51</v>
      </c>
      <c r="K517" t="s">
        <v>58</v>
      </c>
      <c r="L517">
        <v>16000</v>
      </c>
      <c r="M517">
        <v>18</v>
      </c>
      <c r="N517">
        <v>288000</v>
      </c>
      <c r="O517">
        <v>57.01</v>
      </c>
      <c r="P517" t="s">
        <v>39</v>
      </c>
      <c r="Q517" t="str">
        <f>IF(Table1[[#This Row],[Customer Churn Status]]="yes", 1, "")</f>
        <v/>
      </c>
    </row>
    <row r="518" spans="1:18">
      <c r="A518" t="s">
        <v>612</v>
      </c>
      <c r="B518" t="s">
        <v>613</v>
      </c>
      <c r="C518" s="2">
        <v>45713</v>
      </c>
      <c r="D518">
        <v>70</v>
      </c>
      <c r="E518" t="s">
        <v>113</v>
      </c>
      <c r="F518" t="s">
        <v>29</v>
      </c>
      <c r="G518" t="s">
        <v>30</v>
      </c>
      <c r="H518">
        <v>3</v>
      </c>
      <c r="I518" t="s">
        <v>50</v>
      </c>
      <c r="J518">
        <v>51</v>
      </c>
      <c r="K518" t="s">
        <v>87</v>
      </c>
      <c r="L518">
        <v>7500</v>
      </c>
      <c r="M518">
        <v>1</v>
      </c>
      <c r="N518">
        <v>7500</v>
      </c>
      <c r="O518">
        <v>51.93</v>
      </c>
      <c r="P518" t="s">
        <v>39</v>
      </c>
      <c r="Q518" t="str">
        <f>IF(Table1[[#This Row],[Customer Churn Status]]="yes", 1, "")</f>
        <v/>
      </c>
    </row>
    <row r="519" spans="1:18">
      <c r="A519" t="s">
        <v>614</v>
      </c>
      <c r="B519" t="s">
        <v>333</v>
      </c>
      <c r="C519" s="2">
        <v>45713</v>
      </c>
      <c r="D519">
        <v>31</v>
      </c>
      <c r="E519" t="s">
        <v>75</v>
      </c>
      <c r="F519" t="s">
        <v>29</v>
      </c>
      <c r="G519" t="s">
        <v>21</v>
      </c>
      <c r="H519">
        <v>3</v>
      </c>
      <c r="I519" t="s">
        <v>50</v>
      </c>
      <c r="J519">
        <v>25</v>
      </c>
      <c r="K519" t="s">
        <v>23</v>
      </c>
      <c r="L519">
        <v>35000</v>
      </c>
      <c r="M519">
        <v>9</v>
      </c>
      <c r="N519">
        <v>315000</v>
      </c>
      <c r="O519">
        <v>130.49</v>
      </c>
      <c r="P519" t="s">
        <v>39</v>
      </c>
      <c r="Q519" t="str">
        <f>IF(Table1[[#This Row],[Customer Churn Status]]="yes", 1, "")</f>
        <v/>
      </c>
    </row>
    <row r="520" spans="1:18">
      <c r="A520" t="s">
        <v>615</v>
      </c>
      <c r="B520" t="s">
        <v>616</v>
      </c>
      <c r="C520" s="2">
        <v>45713</v>
      </c>
      <c r="D520">
        <v>70</v>
      </c>
      <c r="E520" t="s">
        <v>45</v>
      </c>
      <c r="F520" t="s">
        <v>29</v>
      </c>
      <c r="G520" t="s">
        <v>30</v>
      </c>
      <c r="H520">
        <v>2</v>
      </c>
      <c r="I520" t="s">
        <v>22</v>
      </c>
      <c r="J520">
        <v>44</v>
      </c>
      <c r="K520" t="s">
        <v>193</v>
      </c>
      <c r="L520">
        <v>6500</v>
      </c>
      <c r="M520">
        <v>9</v>
      </c>
      <c r="N520">
        <v>58500</v>
      </c>
      <c r="O520">
        <v>111.2</v>
      </c>
      <c r="P520" t="s">
        <v>39</v>
      </c>
      <c r="Q520" t="str">
        <f>IF(Table1[[#This Row],[Customer Churn Status]]="yes", 1, "")</f>
        <v/>
      </c>
    </row>
    <row r="521" spans="1:18">
      <c r="A521" t="s">
        <v>615</v>
      </c>
      <c r="B521" t="s">
        <v>616</v>
      </c>
      <c r="C521" s="2">
        <v>45713</v>
      </c>
      <c r="D521">
        <v>70</v>
      </c>
      <c r="E521" t="s">
        <v>45</v>
      </c>
      <c r="F521" t="s">
        <v>41</v>
      </c>
      <c r="G521" t="s">
        <v>30</v>
      </c>
      <c r="H521">
        <v>2</v>
      </c>
      <c r="I521" t="s">
        <v>22</v>
      </c>
      <c r="J521">
        <v>44</v>
      </c>
      <c r="K521" t="s">
        <v>65</v>
      </c>
      <c r="L521">
        <v>30000</v>
      </c>
      <c r="M521">
        <v>13</v>
      </c>
      <c r="N521">
        <v>390000</v>
      </c>
      <c r="O521">
        <v>115.74</v>
      </c>
      <c r="P521" t="s">
        <v>39</v>
      </c>
      <c r="Q521" t="str">
        <f>IF(Table1[[#This Row],[Customer Churn Status]]="yes", 1, "")</f>
        <v/>
      </c>
    </row>
    <row r="522" spans="1:18">
      <c r="A522" t="s">
        <v>615</v>
      </c>
      <c r="B522" t="s">
        <v>616</v>
      </c>
      <c r="C522" s="2">
        <v>45713</v>
      </c>
      <c r="D522">
        <v>70</v>
      </c>
      <c r="E522" t="s">
        <v>45</v>
      </c>
      <c r="F522" t="s">
        <v>20</v>
      </c>
      <c r="G522" t="s">
        <v>30</v>
      </c>
      <c r="H522">
        <v>2</v>
      </c>
      <c r="I522" t="s">
        <v>22</v>
      </c>
      <c r="J522">
        <v>44</v>
      </c>
      <c r="K522" t="s">
        <v>46</v>
      </c>
      <c r="L522">
        <v>4500</v>
      </c>
      <c r="M522">
        <v>4</v>
      </c>
      <c r="N522">
        <v>18000</v>
      </c>
      <c r="O522">
        <v>171.07</v>
      </c>
      <c r="P522" t="s">
        <v>39</v>
      </c>
      <c r="Q522" t="str">
        <f>IF(Table1[[#This Row],[Customer Churn Status]]="yes", 1, "")</f>
        <v/>
      </c>
    </row>
    <row r="523" spans="1:18">
      <c r="A523" t="s">
        <v>617</v>
      </c>
      <c r="B523" t="s">
        <v>618</v>
      </c>
      <c r="C523" s="2">
        <v>45713</v>
      </c>
      <c r="D523">
        <v>73</v>
      </c>
      <c r="E523" t="s">
        <v>28</v>
      </c>
      <c r="F523" t="s">
        <v>41</v>
      </c>
      <c r="G523" t="s">
        <v>21</v>
      </c>
      <c r="H523">
        <v>3</v>
      </c>
      <c r="I523" t="s">
        <v>50</v>
      </c>
      <c r="J523">
        <v>14</v>
      </c>
      <c r="K523" t="s">
        <v>42</v>
      </c>
      <c r="L523">
        <v>9000</v>
      </c>
      <c r="M523">
        <v>5</v>
      </c>
      <c r="N523">
        <v>45000</v>
      </c>
      <c r="O523">
        <v>160.97</v>
      </c>
      <c r="P523" t="s">
        <v>39</v>
      </c>
      <c r="Q523" t="str">
        <f>IF(Table1[[#This Row],[Customer Churn Status]]="yes", 1, "")</f>
        <v/>
      </c>
    </row>
    <row r="524" spans="1:18">
      <c r="A524" t="s">
        <v>617</v>
      </c>
      <c r="B524" t="s">
        <v>618</v>
      </c>
      <c r="C524" s="2">
        <v>45713</v>
      </c>
      <c r="D524">
        <v>73</v>
      </c>
      <c r="E524" t="s">
        <v>28</v>
      </c>
      <c r="F524" t="s">
        <v>29</v>
      </c>
      <c r="G524" t="s">
        <v>21</v>
      </c>
      <c r="H524">
        <v>3</v>
      </c>
      <c r="I524" t="s">
        <v>50</v>
      </c>
      <c r="J524">
        <v>14</v>
      </c>
      <c r="K524" t="s">
        <v>31</v>
      </c>
      <c r="L524">
        <v>5500</v>
      </c>
      <c r="M524">
        <v>14</v>
      </c>
      <c r="N524">
        <v>77000</v>
      </c>
      <c r="O524">
        <v>185.21</v>
      </c>
      <c r="P524" t="s">
        <v>39</v>
      </c>
      <c r="Q524" t="str">
        <f>IF(Table1[[#This Row],[Customer Churn Status]]="yes", 1, "")</f>
        <v/>
      </c>
    </row>
    <row r="525" spans="1:18">
      <c r="A525" t="s">
        <v>617</v>
      </c>
      <c r="B525" t="s">
        <v>618</v>
      </c>
      <c r="C525" s="2">
        <v>45713</v>
      </c>
      <c r="D525">
        <v>73</v>
      </c>
      <c r="E525" t="s">
        <v>28</v>
      </c>
      <c r="F525" t="s">
        <v>20</v>
      </c>
      <c r="G525" t="s">
        <v>21</v>
      </c>
      <c r="H525">
        <v>3</v>
      </c>
      <c r="I525" t="s">
        <v>50</v>
      </c>
      <c r="J525">
        <v>14</v>
      </c>
      <c r="K525" t="s">
        <v>58</v>
      </c>
      <c r="L525">
        <v>16000</v>
      </c>
      <c r="M525">
        <v>8</v>
      </c>
      <c r="N525">
        <v>128000</v>
      </c>
      <c r="O525">
        <v>13.28</v>
      </c>
      <c r="P525" t="s">
        <v>39</v>
      </c>
      <c r="Q525" t="str">
        <f>IF(Table1[[#This Row],[Customer Churn Status]]="yes", 1, "")</f>
        <v/>
      </c>
    </row>
    <row r="526" spans="1:18">
      <c r="A526" t="s">
        <v>619</v>
      </c>
      <c r="B526" t="s">
        <v>620</v>
      </c>
      <c r="C526" s="2">
        <v>45713</v>
      </c>
      <c r="D526">
        <v>26</v>
      </c>
      <c r="E526" t="s">
        <v>128</v>
      </c>
      <c r="F526" t="s">
        <v>41</v>
      </c>
      <c r="G526" t="s">
        <v>30</v>
      </c>
      <c r="H526">
        <v>5</v>
      </c>
      <c r="I526" t="s">
        <v>55</v>
      </c>
      <c r="J526">
        <v>60</v>
      </c>
      <c r="K526" t="s">
        <v>71</v>
      </c>
      <c r="L526">
        <v>14500</v>
      </c>
      <c r="M526">
        <v>7</v>
      </c>
      <c r="N526">
        <v>101500</v>
      </c>
      <c r="O526">
        <v>88.07</v>
      </c>
      <c r="P526" t="s">
        <v>39</v>
      </c>
      <c r="Q526" t="str">
        <f>IF(Table1[[#This Row],[Customer Churn Status]]="yes", 1, "")</f>
        <v/>
      </c>
    </row>
    <row r="527" spans="1:18">
      <c r="A527" t="s">
        <v>619</v>
      </c>
      <c r="B527" t="s">
        <v>620</v>
      </c>
      <c r="C527" s="2">
        <v>45713</v>
      </c>
      <c r="D527">
        <v>26</v>
      </c>
      <c r="E527" t="s">
        <v>128</v>
      </c>
      <c r="F527" t="s">
        <v>29</v>
      </c>
      <c r="G527" t="s">
        <v>30</v>
      </c>
      <c r="H527">
        <v>5</v>
      </c>
      <c r="I527" t="s">
        <v>55</v>
      </c>
      <c r="J527">
        <v>60</v>
      </c>
      <c r="K527" t="s">
        <v>193</v>
      </c>
      <c r="L527">
        <v>6500</v>
      </c>
      <c r="M527">
        <v>2</v>
      </c>
      <c r="N527">
        <v>13000</v>
      </c>
      <c r="O527">
        <v>57.56</v>
      </c>
      <c r="P527" t="s">
        <v>39</v>
      </c>
      <c r="Q527" t="str">
        <f>IF(Table1[[#This Row],[Customer Churn Status]]="yes", 1, "")</f>
        <v/>
      </c>
    </row>
    <row r="528" spans="1:18">
      <c r="A528" t="s">
        <v>621</v>
      </c>
      <c r="B528" t="s">
        <v>622</v>
      </c>
      <c r="C528" s="2">
        <v>45713</v>
      </c>
      <c r="D528">
        <v>45</v>
      </c>
      <c r="E528" t="s">
        <v>28</v>
      </c>
      <c r="F528" t="s">
        <v>36</v>
      </c>
      <c r="G528" t="s">
        <v>21</v>
      </c>
      <c r="H528">
        <v>1</v>
      </c>
      <c r="I528" t="s">
        <v>37</v>
      </c>
      <c r="J528">
        <v>24</v>
      </c>
      <c r="K528" t="s">
        <v>105</v>
      </c>
      <c r="L528">
        <v>75000</v>
      </c>
      <c r="M528">
        <v>13</v>
      </c>
      <c r="N528">
        <v>975000</v>
      </c>
      <c r="O528">
        <v>70.95</v>
      </c>
      <c r="P528" t="s">
        <v>39</v>
      </c>
      <c r="Q528" t="str">
        <f>IF(Table1[[#This Row],[Customer Churn Status]]="yes", 1, "")</f>
        <v/>
      </c>
    </row>
    <row r="529" spans="1:18">
      <c r="A529" t="s">
        <v>623</v>
      </c>
      <c r="B529" t="s">
        <v>624</v>
      </c>
      <c r="C529" s="2">
        <v>45682</v>
      </c>
      <c r="D529">
        <v>41</v>
      </c>
      <c r="E529" t="s">
        <v>75</v>
      </c>
      <c r="F529" t="s">
        <v>36</v>
      </c>
      <c r="G529" t="s">
        <v>21</v>
      </c>
      <c r="H529">
        <v>1</v>
      </c>
      <c r="I529" t="s">
        <v>37</v>
      </c>
      <c r="J529">
        <v>48</v>
      </c>
      <c r="K529" t="s">
        <v>71</v>
      </c>
      <c r="L529">
        <v>14500</v>
      </c>
      <c r="M529">
        <v>7</v>
      </c>
      <c r="N529">
        <v>101500</v>
      </c>
      <c r="O529">
        <v>121.47</v>
      </c>
      <c r="P529" t="s">
        <v>39</v>
      </c>
      <c r="Q529" t="str">
        <f>IF(Table1[[#This Row],[Customer Churn Status]]="yes", 1, "")</f>
        <v/>
      </c>
    </row>
    <row r="530" spans="1:18">
      <c r="A530" t="s">
        <v>623</v>
      </c>
      <c r="B530" t="s">
        <v>624</v>
      </c>
      <c r="C530" s="2">
        <v>45682</v>
      </c>
      <c r="D530">
        <v>41</v>
      </c>
      <c r="E530" t="s">
        <v>75</v>
      </c>
      <c r="F530" t="s">
        <v>20</v>
      </c>
      <c r="G530" t="s">
        <v>21</v>
      </c>
      <c r="H530">
        <v>1</v>
      </c>
      <c r="I530" t="s">
        <v>37</v>
      </c>
      <c r="J530">
        <v>48</v>
      </c>
      <c r="K530" t="s">
        <v>23</v>
      </c>
      <c r="L530">
        <v>35000</v>
      </c>
      <c r="M530">
        <v>19</v>
      </c>
      <c r="N530">
        <v>665000</v>
      </c>
      <c r="O530">
        <v>185.98</v>
      </c>
      <c r="P530" t="s">
        <v>39</v>
      </c>
      <c r="Q530" t="str">
        <f>IF(Table1[[#This Row],[Customer Churn Status]]="yes", 1, "")</f>
        <v/>
      </c>
    </row>
    <row r="531" spans="1:18">
      <c r="A531" t="s">
        <v>623</v>
      </c>
      <c r="B531" t="s">
        <v>624</v>
      </c>
      <c r="C531" s="2">
        <v>45682</v>
      </c>
      <c r="D531">
        <v>41</v>
      </c>
      <c r="E531" t="s">
        <v>75</v>
      </c>
      <c r="F531" t="s">
        <v>29</v>
      </c>
      <c r="G531" t="s">
        <v>21</v>
      </c>
      <c r="H531">
        <v>1</v>
      </c>
      <c r="I531" t="s">
        <v>37</v>
      </c>
      <c r="J531">
        <v>48</v>
      </c>
      <c r="K531" t="s">
        <v>102</v>
      </c>
      <c r="L531">
        <v>900</v>
      </c>
      <c r="M531">
        <v>14</v>
      </c>
      <c r="N531">
        <v>12600</v>
      </c>
      <c r="O531">
        <v>52.59</v>
      </c>
      <c r="P531" t="s">
        <v>39</v>
      </c>
      <c r="Q531" t="str">
        <f>IF(Table1[[#This Row],[Customer Churn Status]]="yes", 1, "")</f>
        <v/>
      </c>
    </row>
    <row r="532" spans="1:18">
      <c r="A532" t="s">
        <v>625</v>
      </c>
      <c r="B532" t="s">
        <v>626</v>
      </c>
      <c r="C532" s="2">
        <v>45682</v>
      </c>
      <c r="D532">
        <v>29</v>
      </c>
      <c r="E532" t="s">
        <v>146</v>
      </c>
      <c r="F532" t="s">
        <v>36</v>
      </c>
      <c r="G532" t="s">
        <v>30</v>
      </c>
      <c r="H532">
        <v>5</v>
      </c>
      <c r="I532" t="s">
        <v>55</v>
      </c>
      <c r="J532">
        <v>22</v>
      </c>
      <c r="K532" t="s">
        <v>105</v>
      </c>
      <c r="L532">
        <v>75000</v>
      </c>
      <c r="M532">
        <v>8</v>
      </c>
      <c r="N532">
        <v>600000</v>
      </c>
      <c r="O532">
        <v>112.85</v>
      </c>
      <c r="P532" t="s">
        <v>39</v>
      </c>
      <c r="Q532" t="str">
        <f>IF(Table1[[#This Row],[Customer Churn Status]]="yes", 1, "")</f>
        <v/>
      </c>
    </row>
    <row r="533" spans="1:18">
      <c r="A533" t="s">
        <v>625</v>
      </c>
      <c r="B533" t="s">
        <v>626</v>
      </c>
      <c r="C533" s="2">
        <v>45682</v>
      </c>
      <c r="D533">
        <v>29</v>
      </c>
      <c r="E533" t="s">
        <v>146</v>
      </c>
      <c r="F533" t="s">
        <v>29</v>
      </c>
      <c r="G533" t="s">
        <v>30</v>
      </c>
      <c r="H533">
        <v>5</v>
      </c>
      <c r="I533" t="s">
        <v>55</v>
      </c>
      <c r="J533">
        <v>22</v>
      </c>
      <c r="K533" t="s">
        <v>56</v>
      </c>
      <c r="L533">
        <v>3500</v>
      </c>
      <c r="M533">
        <v>15</v>
      </c>
      <c r="N533">
        <v>52500</v>
      </c>
      <c r="O533">
        <v>192.27</v>
      </c>
      <c r="P533" t="s">
        <v>39</v>
      </c>
      <c r="Q533" t="str">
        <f>IF(Table1[[#This Row],[Customer Churn Status]]="yes", 1, "")</f>
        <v/>
      </c>
    </row>
    <row r="534" spans="1:18">
      <c r="A534" t="s">
        <v>625</v>
      </c>
      <c r="B534" t="s">
        <v>626</v>
      </c>
      <c r="C534" s="2">
        <v>45682</v>
      </c>
      <c r="D534">
        <v>29</v>
      </c>
      <c r="E534" t="s">
        <v>146</v>
      </c>
      <c r="F534" t="s">
        <v>29</v>
      </c>
      <c r="G534" t="s">
        <v>30</v>
      </c>
      <c r="H534">
        <v>5</v>
      </c>
      <c r="I534" t="s">
        <v>55</v>
      </c>
      <c r="J534">
        <v>22</v>
      </c>
      <c r="K534" t="s">
        <v>23</v>
      </c>
      <c r="L534">
        <v>35000</v>
      </c>
      <c r="M534">
        <v>1</v>
      </c>
      <c r="N534">
        <v>35000</v>
      </c>
      <c r="O534">
        <v>179.36</v>
      </c>
      <c r="P534" t="s">
        <v>39</v>
      </c>
      <c r="Q534" t="str">
        <f>IF(Table1[[#This Row],[Customer Churn Status]]="yes", 1, "")</f>
        <v/>
      </c>
    </row>
    <row r="535" spans="1:18">
      <c r="A535" t="s">
        <v>627</v>
      </c>
      <c r="B535" t="s">
        <v>628</v>
      </c>
      <c r="C535" s="2">
        <v>45713</v>
      </c>
      <c r="D535">
        <v>30</v>
      </c>
      <c r="E535" t="s">
        <v>143</v>
      </c>
      <c r="F535" t="s">
        <v>36</v>
      </c>
      <c r="G535" t="s">
        <v>21</v>
      </c>
      <c r="H535">
        <v>2</v>
      </c>
      <c r="I535" t="s">
        <v>22</v>
      </c>
      <c r="J535">
        <v>25</v>
      </c>
      <c r="K535" t="s">
        <v>42</v>
      </c>
      <c r="L535">
        <v>9000</v>
      </c>
      <c r="M535">
        <v>9</v>
      </c>
      <c r="N535">
        <v>81000</v>
      </c>
      <c r="O535">
        <v>140.31</v>
      </c>
      <c r="P535" t="s">
        <v>39</v>
      </c>
      <c r="Q535" t="str">
        <f>IF(Table1[[#This Row],[Customer Churn Status]]="yes", 1, "")</f>
        <v/>
      </c>
    </row>
    <row r="536" spans="1:18">
      <c r="A536" t="s">
        <v>627</v>
      </c>
      <c r="B536" t="s">
        <v>628</v>
      </c>
      <c r="C536" s="2">
        <v>45713</v>
      </c>
      <c r="D536">
        <v>30</v>
      </c>
      <c r="E536" t="s">
        <v>143</v>
      </c>
      <c r="F536" t="s">
        <v>29</v>
      </c>
      <c r="G536" t="s">
        <v>21</v>
      </c>
      <c r="H536">
        <v>2</v>
      </c>
      <c r="I536" t="s">
        <v>22</v>
      </c>
      <c r="J536">
        <v>25</v>
      </c>
      <c r="K536" t="s">
        <v>72</v>
      </c>
      <c r="L536">
        <v>350</v>
      </c>
      <c r="M536">
        <v>13</v>
      </c>
      <c r="N536">
        <v>4550</v>
      </c>
      <c r="O536">
        <v>57.81</v>
      </c>
      <c r="P536" t="s">
        <v>39</v>
      </c>
      <c r="Q536" t="str">
        <f>IF(Table1[[#This Row],[Customer Churn Status]]="yes", 1, "")</f>
        <v/>
      </c>
    </row>
    <row r="537" spans="1:18">
      <c r="A537" t="s">
        <v>629</v>
      </c>
      <c r="B537" t="s">
        <v>630</v>
      </c>
      <c r="C537" s="2">
        <v>45741</v>
      </c>
      <c r="D537">
        <v>25</v>
      </c>
      <c r="E537" t="s">
        <v>131</v>
      </c>
      <c r="F537" t="s">
        <v>29</v>
      </c>
      <c r="G537" t="s">
        <v>30</v>
      </c>
      <c r="H537">
        <v>2</v>
      </c>
      <c r="I537" t="s">
        <v>22</v>
      </c>
      <c r="J537">
        <v>21</v>
      </c>
      <c r="K537" t="s">
        <v>46</v>
      </c>
      <c r="L537">
        <v>4500</v>
      </c>
      <c r="M537">
        <v>7</v>
      </c>
      <c r="N537">
        <v>31500</v>
      </c>
      <c r="O537">
        <v>100.05</v>
      </c>
      <c r="P537" t="s">
        <v>39</v>
      </c>
      <c r="Q537" t="str">
        <f>IF(Table1[[#This Row],[Customer Churn Status]]="yes", 1, "")</f>
        <v/>
      </c>
    </row>
    <row r="538" spans="1:18">
      <c r="A538" t="s">
        <v>629</v>
      </c>
      <c r="B538" t="s">
        <v>630</v>
      </c>
      <c r="C538" s="2">
        <v>45741</v>
      </c>
      <c r="D538">
        <v>25</v>
      </c>
      <c r="E538" t="s">
        <v>131</v>
      </c>
      <c r="F538" t="s">
        <v>36</v>
      </c>
      <c r="G538" t="s">
        <v>30</v>
      </c>
      <c r="H538">
        <v>2</v>
      </c>
      <c r="I538" t="s">
        <v>22</v>
      </c>
      <c r="J538">
        <v>21</v>
      </c>
      <c r="K538" t="s">
        <v>71</v>
      </c>
      <c r="L538">
        <v>14500</v>
      </c>
      <c r="M538">
        <v>9</v>
      </c>
      <c r="N538">
        <v>130500</v>
      </c>
      <c r="O538">
        <v>147.22</v>
      </c>
      <c r="P538" t="s">
        <v>39</v>
      </c>
      <c r="Q538" t="str">
        <f>IF(Table1[[#This Row],[Customer Churn Status]]="yes", 1, "")</f>
        <v/>
      </c>
    </row>
    <row r="539" spans="1:18">
      <c r="A539" t="s">
        <v>631</v>
      </c>
      <c r="B539" t="s">
        <v>632</v>
      </c>
      <c r="C539" s="2">
        <v>45741</v>
      </c>
      <c r="D539">
        <v>45</v>
      </c>
      <c r="E539" t="s">
        <v>121</v>
      </c>
      <c r="F539" t="s">
        <v>41</v>
      </c>
      <c r="G539" t="s">
        <v>21</v>
      </c>
      <c r="H539">
        <v>2</v>
      </c>
      <c r="I539" t="s">
        <v>22</v>
      </c>
      <c r="J539">
        <v>54</v>
      </c>
      <c r="K539" t="s">
        <v>71</v>
      </c>
      <c r="L539">
        <v>14500</v>
      </c>
      <c r="M539">
        <v>18</v>
      </c>
      <c r="N539">
        <v>261000</v>
      </c>
      <c r="O539">
        <v>122.96</v>
      </c>
      <c r="P539" t="s">
        <v>39</v>
      </c>
      <c r="Q539" t="str">
        <f>IF(Table1[[#This Row],[Customer Churn Status]]="yes", 1, "")</f>
        <v/>
      </c>
    </row>
    <row r="540" spans="1:18">
      <c r="A540" t="s">
        <v>633</v>
      </c>
      <c r="B540" t="s">
        <v>634</v>
      </c>
      <c r="C540" s="2">
        <v>45741</v>
      </c>
      <c r="D540">
        <v>77</v>
      </c>
      <c r="E540" t="s">
        <v>45</v>
      </c>
      <c r="F540" t="s">
        <v>36</v>
      </c>
      <c r="G540" t="s">
        <v>30</v>
      </c>
      <c r="H540">
        <v>4</v>
      </c>
      <c r="I540" t="s">
        <v>114</v>
      </c>
      <c r="J540">
        <v>32</v>
      </c>
      <c r="K540" t="s">
        <v>65</v>
      </c>
      <c r="L540">
        <v>30000</v>
      </c>
      <c r="M540">
        <v>14</v>
      </c>
      <c r="N540">
        <v>420000</v>
      </c>
      <c r="O540">
        <v>11.3</v>
      </c>
      <c r="P540" t="s">
        <v>24</v>
      </c>
      <c r="Q540">
        <f>IF(Table1[[#This Row],[Customer Churn Status]]="yes", 1, "")</f>
        <v>1</v>
      </c>
      <c r="R540" t="s">
        <v>32</v>
      </c>
    </row>
    <row r="541" spans="1:18">
      <c r="A541" t="s">
        <v>633</v>
      </c>
      <c r="B541" t="s">
        <v>634</v>
      </c>
      <c r="C541" s="2">
        <v>45741</v>
      </c>
      <c r="D541">
        <v>77</v>
      </c>
      <c r="E541" t="s">
        <v>45</v>
      </c>
      <c r="F541" t="s">
        <v>29</v>
      </c>
      <c r="G541" t="s">
        <v>30</v>
      </c>
      <c r="H541">
        <v>4</v>
      </c>
      <c r="I541" t="s">
        <v>114</v>
      </c>
      <c r="J541">
        <v>32</v>
      </c>
      <c r="K541" t="s">
        <v>23</v>
      </c>
      <c r="L541">
        <v>35000</v>
      </c>
      <c r="M541">
        <v>2</v>
      </c>
      <c r="N541">
        <v>70000</v>
      </c>
      <c r="O541">
        <v>187.96</v>
      </c>
      <c r="P541" t="s">
        <v>24</v>
      </c>
      <c r="Q541">
        <f>IF(Table1[[#This Row],[Customer Churn Status]]="yes", 1, "")</f>
        <v>1</v>
      </c>
      <c r="R541" t="s">
        <v>32</v>
      </c>
    </row>
    <row r="542" spans="1:18">
      <c r="A542" t="s">
        <v>633</v>
      </c>
      <c r="B542" t="s">
        <v>634</v>
      </c>
      <c r="C542" s="2">
        <v>45741</v>
      </c>
      <c r="D542">
        <v>77</v>
      </c>
      <c r="E542" t="s">
        <v>45</v>
      </c>
      <c r="F542" t="s">
        <v>41</v>
      </c>
      <c r="G542" t="s">
        <v>30</v>
      </c>
      <c r="H542">
        <v>4</v>
      </c>
      <c r="I542" t="s">
        <v>114</v>
      </c>
      <c r="J542">
        <v>32</v>
      </c>
      <c r="K542" t="s">
        <v>62</v>
      </c>
      <c r="L542">
        <v>24000</v>
      </c>
      <c r="M542">
        <v>6</v>
      </c>
      <c r="N542">
        <v>144000</v>
      </c>
      <c r="O542">
        <v>69.78</v>
      </c>
      <c r="P542" t="s">
        <v>24</v>
      </c>
      <c r="Q542">
        <f>IF(Table1[[#This Row],[Customer Churn Status]]="yes", 1, "")</f>
        <v>1</v>
      </c>
      <c r="R542" t="s">
        <v>32</v>
      </c>
    </row>
    <row r="543" spans="1:18">
      <c r="A543" t="s">
        <v>635</v>
      </c>
      <c r="B543" t="s">
        <v>636</v>
      </c>
      <c r="C543" s="2">
        <v>45682</v>
      </c>
      <c r="D543">
        <v>31</v>
      </c>
      <c r="E543" t="s">
        <v>75</v>
      </c>
      <c r="F543" t="s">
        <v>41</v>
      </c>
      <c r="G543" t="s">
        <v>30</v>
      </c>
      <c r="H543">
        <v>1</v>
      </c>
      <c r="I543" t="s">
        <v>37</v>
      </c>
      <c r="J543">
        <v>21</v>
      </c>
      <c r="K543" t="s">
        <v>65</v>
      </c>
      <c r="L543">
        <v>30000</v>
      </c>
      <c r="M543">
        <v>9</v>
      </c>
      <c r="N543">
        <v>270000</v>
      </c>
      <c r="O543">
        <v>122.75</v>
      </c>
      <c r="P543" t="s">
        <v>39</v>
      </c>
      <c r="Q543" t="str">
        <f>IF(Table1[[#This Row],[Customer Churn Status]]="yes", 1, "")</f>
        <v/>
      </c>
    </row>
    <row r="544" spans="1:18">
      <c r="A544" t="s">
        <v>635</v>
      </c>
      <c r="B544" t="s">
        <v>636</v>
      </c>
      <c r="C544" s="2">
        <v>45682</v>
      </c>
      <c r="D544">
        <v>31</v>
      </c>
      <c r="E544" t="s">
        <v>75</v>
      </c>
      <c r="F544" t="s">
        <v>29</v>
      </c>
      <c r="G544" t="s">
        <v>30</v>
      </c>
      <c r="H544">
        <v>1</v>
      </c>
      <c r="I544" t="s">
        <v>37</v>
      </c>
      <c r="J544">
        <v>21</v>
      </c>
      <c r="K544" t="s">
        <v>46</v>
      </c>
      <c r="L544">
        <v>4500</v>
      </c>
      <c r="M544">
        <v>8</v>
      </c>
      <c r="N544">
        <v>36000</v>
      </c>
      <c r="O544">
        <v>109.94</v>
      </c>
      <c r="P544" t="s">
        <v>39</v>
      </c>
      <c r="Q544" t="str">
        <f>IF(Table1[[#This Row],[Customer Churn Status]]="yes", 1, "")</f>
        <v/>
      </c>
    </row>
    <row r="545" spans="1:18">
      <c r="A545" t="s">
        <v>637</v>
      </c>
      <c r="B545" t="s">
        <v>638</v>
      </c>
      <c r="C545" s="2">
        <v>45713</v>
      </c>
      <c r="D545">
        <v>76</v>
      </c>
      <c r="E545" t="s">
        <v>157</v>
      </c>
      <c r="F545" t="s">
        <v>36</v>
      </c>
      <c r="G545" t="s">
        <v>30</v>
      </c>
      <c r="H545">
        <v>4</v>
      </c>
      <c r="I545" t="s">
        <v>114</v>
      </c>
      <c r="J545">
        <v>12</v>
      </c>
      <c r="K545" t="s">
        <v>62</v>
      </c>
      <c r="L545">
        <v>24000</v>
      </c>
      <c r="M545">
        <v>19</v>
      </c>
      <c r="N545">
        <v>456000</v>
      </c>
      <c r="O545">
        <v>90.42</v>
      </c>
      <c r="P545" t="s">
        <v>24</v>
      </c>
      <c r="Q545">
        <f>IF(Table1[[#This Row],[Customer Churn Status]]="yes", 1, "")</f>
        <v>1</v>
      </c>
      <c r="R545" t="s">
        <v>284</v>
      </c>
    </row>
    <row r="546" spans="1:18">
      <c r="A546" t="s">
        <v>637</v>
      </c>
      <c r="B546" t="s">
        <v>638</v>
      </c>
      <c r="C546" s="2">
        <v>45713</v>
      </c>
      <c r="D546">
        <v>76</v>
      </c>
      <c r="E546" t="s">
        <v>157</v>
      </c>
      <c r="F546" t="s">
        <v>20</v>
      </c>
      <c r="G546" t="s">
        <v>30</v>
      </c>
      <c r="H546">
        <v>4</v>
      </c>
      <c r="I546" t="s">
        <v>114</v>
      </c>
      <c r="J546">
        <v>12</v>
      </c>
      <c r="K546" t="s">
        <v>46</v>
      </c>
      <c r="L546">
        <v>4500</v>
      </c>
      <c r="M546">
        <v>8</v>
      </c>
      <c r="N546">
        <v>36000</v>
      </c>
      <c r="O546">
        <v>195.86</v>
      </c>
      <c r="P546" t="s">
        <v>24</v>
      </c>
      <c r="Q546">
        <f>IF(Table1[[#This Row],[Customer Churn Status]]="yes", 1, "")</f>
        <v>1</v>
      </c>
      <c r="R546" t="s">
        <v>284</v>
      </c>
    </row>
    <row r="547" spans="1:18">
      <c r="A547" t="s">
        <v>639</v>
      </c>
      <c r="B547" t="s">
        <v>640</v>
      </c>
      <c r="C547" s="2">
        <v>45713</v>
      </c>
      <c r="D547">
        <v>50</v>
      </c>
      <c r="E547" t="s">
        <v>70</v>
      </c>
      <c r="F547" t="s">
        <v>29</v>
      </c>
      <c r="G547" t="s">
        <v>30</v>
      </c>
      <c r="H547">
        <v>2</v>
      </c>
      <c r="I547" t="s">
        <v>22</v>
      </c>
      <c r="J547">
        <v>55</v>
      </c>
      <c r="K547" t="s">
        <v>102</v>
      </c>
      <c r="L547">
        <v>900</v>
      </c>
      <c r="M547">
        <v>16</v>
      </c>
      <c r="N547">
        <v>14400</v>
      </c>
      <c r="O547">
        <v>35.729999999999997</v>
      </c>
      <c r="P547" t="s">
        <v>24</v>
      </c>
      <c r="Q547">
        <f>IF(Table1[[#This Row],[Customer Churn Status]]="yes", 1, "")</f>
        <v>1</v>
      </c>
      <c r="R547" t="s">
        <v>284</v>
      </c>
    </row>
    <row r="548" spans="1:18">
      <c r="A548" t="s">
        <v>641</v>
      </c>
      <c r="B548" t="s">
        <v>642</v>
      </c>
      <c r="C548" s="2">
        <v>45682</v>
      </c>
      <c r="D548">
        <v>56</v>
      </c>
      <c r="E548" t="s">
        <v>90</v>
      </c>
      <c r="F548" t="s">
        <v>20</v>
      </c>
      <c r="G548" t="s">
        <v>30</v>
      </c>
      <c r="H548">
        <v>4</v>
      </c>
      <c r="I548" t="s">
        <v>114</v>
      </c>
      <c r="J548">
        <v>17</v>
      </c>
      <c r="K548" t="s">
        <v>51</v>
      </c>
      <c r="L548">
        <v>9000</v>
      </c>
      <c r="M548">
        <v>4</v>
      </c>
      <c r="N548">
        <v>36000</v>
      </c>
      <c r="O548">
        <v>95.57</v>
      </c>
      <c r="P548" t="s">
        <v>24</v>
      </c>
      <c r="Q548">
        <f>IF(Table1[[#This Row],[Customer Churn Status]]="yes", 1, "")</f>
        <v>1</v>
      </c>
      <c r="R548" t="s">
        <v>265</v>
      </c>
    </row>
    <row r="549" spans="1:18">
      <c r="A549" t="s">
        <v>643</v>
      </c>
      <c r="B549" t="s">
        <v>644</v>
      </c>
      <c r="C549" s="2">
        <v>45741</v>
      </c>
      <c r="D549">
        <v>58</v>
      </c>
      <c r="E549" t="s">
        <v>143</v>
      </c>
      <c r="F549" t="s">
        <v>29</v>
      </c>
      <c r="G549" t="s">
        <v>30</v>
      </c>
      <c r="H549">
        <v>3</v>
      </c>
      <c r="I549" t="s">
        <v>50</v>
      </c>
      <c r="J549">
        <v>24</v>
      </c>
      <c r="K549" t="s">
        <v>46</v>
      </c>
      <c r="L549">
        <v>4500</v>
      </c>
      <c r="M549">
        <v>10</v>
      </c>
      <c r="N549">
        <v>45000</v>
      </c>
      <c r="O549">
        <v>195.88</v>
      </c>
      <c r="P549" t="s">
        <v>24</v>
      </c>
      <c r="Q549">
        <f>IF(Table1[[#This Row],[Customer Churn Status]]="yes", 1, "")</f>
        <v>1</v>
      </c>
      <c r="R549" t="s">
        <v>76</v>
      </c>
    </row>
    <row r="550" spans="1:18">
      <c r="A550" t="s">
        <v>643</v>
      </c>
      <c r="B550" t="s">
        <v>644</v>
      </c>
      <c r="C550" s="2">
        <v>45741</v>
      </c>
      <c r="D550">
        <v>58</v>
      </c>
      <c r="E550" t="s">
        <v>143</v>
      </c>
      <c r="F550" t="s">
        <v>36</v>
      </c>
      <c r="G550" t="s">
        <v>30</v>
      </c>
      <c r="H550">
        <v>3</v>
      </c>
      <c r="I550" t="s">
        <v>50</v>
      </c>
      <c r="J550">
        <v>24</v>
      </c>
      <c r="K550" t="s">
        <v>115</v>
      </c>
      <c r="L550">
        <v>25000</v>
      </c>
      <c r="M550">
        <v>17</v>
      </c>
      <c r="N550">
        <v>425000</v>
      </c>
      <c r="O550">
        <v>65.36</v>
      </c>
      <c r="P550" t="s">
        <v>24</v>
      </c>
      <c r="Q550">
        <f>IF(Table1[[#This Row],[Customer Churn Status]]="yes", 1, "")</f>
        <v>1</v>
      </c>
      <c r="R550" t="s">
        <v>76</v>
      </c>
    </row>
    <row r="551" spans="1:18">
      <c r="A551" t="s">
        <v>645</v>
      </c>
      <c r="B551" t="s">
        <v>646</v>
      </c>
      <c r="C551" s="2">
        <v>45741</v>
      </c>
      <c r="D551">
        <v>73</v>
      </c>
      <c r="E551" t="s">
        <v>299</v>
      </c>
      <c r="F551" t="s">
        <v>20</v>
      </c>
      <c r="G551" t="s">
        <v>30</v>
      </c>
      <c r="H551">
        <v>4</v>
      </c>
      <c r="I551" t="s">
        <v>114</v>
      </c>
      <c r="J551">
        <v>40</v>
      </c>
      <c r="K551" t="s">
        <v>51</v>
      </c>
      <c r="L551">
        <v>9000</v>
      </c>
      <c r="M551">
        <v>20</v>
      </c>
      <c r="N551">
        <v>180000</v>
      </c>
      <c r="O551">
        <v>84.65</v>
      </c>
      <c r="P551" t="s">
        <v>39</v>
      </c>
      <c r="Q551" t="str">
        <f>IF(Table1[[#This Row],[Customer Churn Status]]="yes", 1, "")</f>
        <v/>
      </c>
    </row>
    <row r="552" spans="1:18">
      <c r="A552" t="s">
        <v>647</v>
      </c>
      <c r="B552" t="s">
        <v>648</v>
      </c>
      <c r="C552" s="2">
        <v>45713</v>
      </c>
      <c r="D552">
        <v>25</v>
      </c>
      <c r="E552" t="s">
        <v>299</v>
      </c>
      <c r="F552" t="s">
        <v>36</v>
      </c>
      <c r="G552" t="s">
        <v>21</v>
      </c>
      <c r="H552">
        <v>3</v>
      </c>
      <c r="I552" t="s">
        <v>50</v>
      </c>
      <c r="J552">
        <v>22</v>
      </c>
      <c r="K552" t="s">
        <v>105</v>
      </c>
      <c r="L552">
        <v>75000</v>
      </c>
      <c r="M552">
        <v>15</v>
      </c>
      <c r="N552">
        <v>1125000</v>
      </c>
      <c r="O552">
        <v>54.61</v>
      </c>
      <c r="P552" t="s">
        <v>39</v>
      </c>
      <c r="Q552" t="str">
        <f>IF(Table1[[#This Row],[Customer Churn Status]]="yes", 1, "")</f>
        <v/>
      </c>
    </row>
    <row r="553" spans="1:18">
      <c r="A553" t="s">
        <v>647</v>
      </c>
      <c r="B553" t="s">
        <v>648</v>
      </c>
      <c r="C553" s="2">
        <v>45713</v>
      </c>
      <c r="D553">
        <v>25</v>
      </c>
      <c r="E553" t="s">
        <v>299</v>
      </c>
      <c r="F553" t="s">
        <v>29</v>
      </c>
      <c r="G553" t="s">
        <v>21</v>
      </c>
      <c r="H553">
        <v>3</v>
      </c>
      <c r="I553" t="s">
        <v>50</v>
      </c>
      <c r="J553">
        <v>22</v>
      </c>
      <c r="K553" t="s">
        <v>56</v>
      </c>
      <c r="L553">
        <v>3500</v>
      </c>
      <c r="M553">
        <v>17</v>
      </c>
      <c r="N553">
        <v>59500</v>
      </c>
      <c r="O553">
        <v>149.71</v>
      </c>
      <c r="P553" t="s">
        <v>39</v>
      </c>
      <c r="Q553" t="str">
        <f>IF(Table1[[#This Row],[Customer Churn Status]]="yes", 1, "")</f>
        <v/>
      </c>
    </row>
    <row r="554" spans="1:18">
      <c r="A554" t="s">
        <v>649</v>
      </c>
      <c r="B554" t="s">
        <v>650</v>
      </c>
      <c r="C554" s="2">
        <v>45682</v>
      </c>
      <c r="D554">
        <v>68</v>
      </c>
      <c r="E554" t="s">
        <v>28</v>
      </c>
      <c r="F554" t="s">
        <v>36</v>
      </c>
      <c r="G554" t="s">
        <v>21</v>
      </c>
      <c r="H554">
        <v>2</v>
      </c>
      <c r="I554" t="s">
        <v>22</v>
      </c>
      <c r="J554">
        <v>55</v>
      </c>
      <c r="K554" t="s">
        <v>71</v>
      </c>
      <c r="L554">
        <v>14500</v>
      </c>
      <c r="M554">
        <v>4</v>
      </c>
      <c r="N554">
        <v>58000</v>
      </c>
      <c r="O554">
        <v>33.799999999999997</v>
      </c>
      <c r="P554" t="s">
        <v>39</v>
      </c>
      <c r="Q554" t="str">
        <f>IF(Table1[[#This Row],[Customer Churn Status]]="yes", 1, "")</f>
        <v/>
      </c>
    </row>
    <row r="555" spans="1:18">
      <c r="A555" t="s">
        <v>649</v>
      </c>
      <c r="B555" t="s">
        <v>650</v>
      </c>
      <c r="C555" s="2">
        <v>45682</v>
      </c>
      <c r="D555">
        <v>68</v>
      </c>
      <c r="E555" t="s">
        <v>28</v>
      </c>
      <c r="F555" t="s">
        <v>29</v>
      </c>
      <c r="G555" t="s">
        <v>21</v>
      </c>
      <c r="H555">
        <v>2</v>
      </c>
      <c r="I555" t="s">
        <v>22</v>
      </c>
      <c r="J555">
        <v>55</v>
      </c>
      <c r="K555" t="s">
        <v>83</v>
      </c>
      <c r="L555">
        <v>1000</v>
      </c>
      <c r="M555">
        <v>16</v>
      </c>
      <c r="N555">
        <v>16000</v>
      </c>
      <c r="O555">
        <v>13.23</v>
      </c>
      <c r="P555" t="s">
        <v>39</v>
      </c>
      <c r="Q555" t="str">
        <f>IF(Table1[[#This Row],[Customer Churn Status]]="yes", 1, "")</f>
        <v/>
      </c>
    </row>
    <row r="556" spans="1:18">
      <c r="A556" t="s">
        <v>649</v>
      </c>
      <c r="B556" t="s">
        <v>650</v>
      </c>
      <c r="C556" s="2">
        <v>45682</v>
      </c>
      <c r="D556">
        <v>68</v>
      </c>
      <c r="E556" t="s">
        <v>28</v>
      </c>
      <c r="F556" t="s">
        <v>41</v>
      </c>
      <c r="G556" t="s">
        <v>21</v>
      </c>
      <c r="H556">
        <v>2</v>
      </c>
      <c r="I556" t="s">
        <v>22</v>
      </c>
      <c r="J556">
        <v>55</v>
      </c>
      <c r="K556" t="s">
        <v>62</v>
      </c>
      <c r="L556">
        <v>24000</v>
      </c>
      <c r="M556">
        <v>13</v>
      </c>
      <c r="N556">
        <v>312000</v>
      </c>
      <c r="O556">
        <v>11.24</v>
      </c>
      <c r="P556" t="s">
        <v>39</v>
      </c>
      <c r="Q556" t="str">
        <f>IF(Table1[[#This Row],[Customer Churn Status]]="yes", 1, "")</f>
        <v/>
      </c>
    </row>
    <row r="557" spans="1:18">
      <c r="A557" t="s">
        <v>651</v>
      </c>
      <c r="B557" t="s">
        <v>652</v>
      </c>
      <c r="C557" s="2">
        <v>45713</v>
      </c>
      <c r="D557">
        <v>26</v>
      </c>
      <c r="E557" t="s">
        <v>95</v>
      </c>
      <c r="F557" t="s">
        <v>36</v>
      </c>
      <c r="G557" t="s">
        <v>30</v>
      </c>
      <c r="H557">
        <v>1</v>
      </c>
      <c r="I557" t="s">
        <v>37</v>
      </c>
      <c r="J557">
        <v>40</v>
      </c>
      <c r="K557" t="s">
        <v>71</v>
      </c>
      <c r="L557">
        <v>14500</v>
      </c>
      <c r="M557">
        <v>15</v>
      </c>
      <c r="N557">
        <v>217500</v>
      </c>
      <c r="O557">
        <v>147.65</v>
      </c>
      <c r="P557" t="s">
        <v>39</v>
      </c>
      <c r="Q557" t="str">
        <f>IF(Table1[[#This Row],[Customer Churn Status]]="yes", 1, "")</f>
        <v/>
      </c>
    </row>
    <row r="558" spans="1:18">
      <c r="A558" t="s">
        <v>651</v>
      </c>
      <c r="B558" t="s">
        <v>652</v>
      </c>
      <c r="C558" s="2">
        <v>45713</v>
      </c>
      <c r="D558">
        <v>26</v>
      </c>
      <c r="E558" t="s">
        <v>95</v>
      </c>
      <c r="F558" t="s">
        <v>41</v>
      </c>
      <c r="G558" t="s">
        <v>30</v>
      </c>
      <c r="H558">
        <v>1</v>
      </c>
      <c r="I558" t="s">
        <v>37</v>
      </c>
      <c r="J558">
        <v>40</v>
      </c>
      <c r="K558" t="s">
        <v>38</v>
      </c>
      <c r="L558">
        <v>20000</v>
      </c>
      <c r="M558">
        <v>6</v>
      </c>
      <c r="N558">
        <v>120000</v>
      </c>
      <c r="O558">
        <v>26.69</v>
      </c>
      <c r="P558" t="s">
        <v>39</v>
      </c>
      <c r="Q558" t="str">
        <f>IF(Table1[[#This Row],[Customer Churn Status]]="yes", 1, "")</f>
        <v/>
      </c>
    </row>
    <row r="559" spans="1:18">
      <c r="A559" t="s">
        <v>653</v>
      </c>
      <c r="B559" t="s">
        <v>654</v>
      </c>
      <c r="C559" s="2">
        <v>45713</v>
      </c>
      <c r="D559">
        <v>20</v>
      </c>
      <c r="E559" t="s">
        <v>152</v>
      </c>
      <c r="F559" t="s">
        <v>36</v>
      </c>
      <c r="G559" t="s">
        <v>30</v>
      </c>
      <c r="H559">
        <v>4</v>
      </c>
      <c r="I559" t="s">
        <v>114</v>
      </c>
      <c r="J559">
        <v>56</v>
      </c>
      <c r="K559" t="s">
        <v>65</v>
      </c>
      <c r="L559">
        <v>30000</v>
      </c>
      <c r="M559">
        <v>18</v>
      </c>
      <c r="N559">
        <v>540000</v>
      </c>
      <c r="O559">
        <v>193.92</v>
      </c>
      <c r="P559" t="s">
        <v>39</v>
      </c>
      <c r="Q559" t="str">
        <f>IF(Table1[[#This Row],[Customer Churn Status]]="yes", 1, "")</f>
        <v/>
      </c>
    </row>
    <row r="560" spans="1:18">
      <c r="A560" t="s">
        <v>653</v>
      </c>
      <c r="B560" t="s">
        <v>654</v>
      </c>
      <c r="C560" s="2">
        <v>45713</v>
      </c>
      <c r="D560">
        <v>20</v>
      </c>
      <c r="E560" t="s">
        <v>152</v>
      </c>
      <c r="F560" t="s">
        <v>29</v>
      </c>
      <c r="G560" t="s">
        <v>30</v>
      </c>
      <c r="H560">
        <v>4</v>
      </c>
      <c r="I560" t="s">
        <v>114</v>
      </c>
      <c r="J560">
        <v>56</v>
      </c>
      <c r="K560" t="s">
        <v>164</v>
      </c>
      <c r="L560">
        <v>600</v>
      </c>
      <c r="M560">
        <v>15</v>
      </c>
      <c r="N560">
        <v>9000</v>
      </c>
      <c r="O560">
        <v>118.37</v>
      </c>
      <c r="P560" t="s">
        <v>39</v>
      </c>
      <c r="Q560" t="str">
        <f>IF(Table1[[#This Row],[Customer Churn Status]]="yes", 1, "")</f>
        <v/>
      </c>
    </row>
    <row r="561" spans="1:18">
      <c r="A561" t="s">
        <v>653</v>
      </c>
      <c r="B561" t="s">
        <v>654</v>
      </c>
      <c r="C561" s="2">
        <v>45713</v>
      </c>
      <c r="D561">
        <v>20</v>
      </c>
      <c r="E561" t="s">
        <v>152</v>
      </c>
      <c r="F561" t="s">
        <v>20</v>
      </c>
      <c r="G561" t="s">
        <v>30</v>
      </c>
      <c r="H561">
        <v>4</v>
      </c>
      <c r="I561" t="s">
        <v>114</v>
      </c>
      <c r="J561">
        <v>56</v>
      </c>
      <c r="K561" t="s">
        <v>23</v>
      </c>
      <c r="L561">
        <v>35000</v>
      </c>
      <c r="M561">
        <v>18</v>
      </c>
      <c r="N561">
        <v>630000</v>
      </c>
      <c r="O561">
        <v>104.93</v>
      </c>
      <c r="P561" t="s">
        <v>39</v>
      </c>
      <c r="Q561" t="str">
        <f>IF(Table1[[#This Row],[Customer Churn Status]]="yes", 1, "")</f>
        <v/>
      </c>
    </row>
    <row r="562" spans="1:18">
      <c r="A562" t="s">
        <v>655</v>
      </c>
      <c r="B562" t="s">
        <v>656</v>
      </c>
      <c r="C562" s="2">
        <v>45682</v>
      </c>
      <c r="D562">
        <v>60</v>
      </c>
      <c r="E562" t="s">
        <v>213</v>
      </c>
      <c r="F562" t="s">
        <v>36</v>
      </c>
      <c r="G562" t="s">
        <v>21</v>
      </c>
      <c r="H562">
        <v>4</v>
      </c>
      <c r="I562" t="s">
        <v>114</v>
      </c>
      <c r="J562">
        <v>52</v>
      </c>
      <c r="K562" t="s">
        <v>62</v>
      </c>
      <c r="L562">
        <v>24000</v>
      </c>
      <c r="M562">
        <v>17</v>
      </c>
      <c r="N562">
        <v>408000</v>
      </c>
      <c r="O562">
        <v>2.61</v>
      </c>
      <c r="P562" t="s">
        <v>39</v>
      </c>
      <c r="Q562" t="str">
        <f>IF(Table1[[#This Row],[Customer Churn Status]]="yes", 1, "")</f>
        <v/>
      </c>
    </row>
    <row r="563" spans="1:18">
      <c r="A563" t="s">
        <v>655</v>
      </c>
      <c r="B563" t="s">
        <v>656</v>
      </c>
      <c r="C563" s="2">
        <v>45682</v>
      </c>
      <c r="D563">
        <v>60</v>
      </c>
      <c r="E563" t="s">
        <v>213</v>
      </c>
      <c r="F563" t="s">
        <v>41</v>
      </c>
      <c r="G563" t="s">
        <v>21</v>
      </c>
      <c r="H563">
        <v>4</v>
      </c>
      <c r="I563" t="s">
        <v>114</v>
      </c>
      <c r="J563">
        <v>52</v>
      </c>
      <c r="K563" t="s">
        <v>38</v>
      </c>
      <c r="L563">
        <v>20000</v>
      </c>
      <c r="M563">
        <v>16</v>
      </c>
      <c r="N563">
        <v>320000</v>
      </c>
      <c r="O563">
        <v>69.11</v>
      </c>
      <c r="P563" t="s">
        <v>39</v>
      </c>
      <c r="Q563" t="str">
        <f>IF(Table1[[#This Row],[Customer Churn Status]]="yes", 1, "")</f>
        <v/>
      </c>
    </row>
    <row r="564" spans="1:18">
      <c r="A564" t="s">
        <v>657</v>
      </c>
      <c r="B564" t="s">
        <v>658</v>
      </c>
      <c r="C564" s="2">
        <v>45682</v>
      </c>
      <c r="D564">
        <v>17</v>
      </c>
      <c r="E564" t="s">
        <v>90</v>
      </c>
      <c r="F564" t="s">
        <v>20</v>
      </c>
      <c r="G564" t="s">
        <v>30</v>
      </c>
      <c r="H564">
        <v>4</v>
      </c>
      <c r="I564" t="s">
        <v>114</v>
      </c>
      <c r="J564">
        <v>20</v>
      </c>
      <c r="K564" t="s">
        <v>46</v>
      </c>
      <c r="L564">
        <v>4500</v>
      </c>
      <c r="M564">
        <v>18</v>
      </c>
      <c r="N564">
        <v>81000</v>
      </c>
      <c r="O564">
        <v>82.64</v>
      </c>
      <c r="P564" t="s">
        <v>39</v>
      </c>
      <c r="Q564" t="str">
        <f>IF(Table1[[#This Row],[Customer Churn Status]]="yes", 1, "")</f>
        <v/>
      </c>
    </row>
    <row r="565" spans="1:18">
      <c r="A565" t="s">
        <v>657</v>
      </c>
      <c r="B565" t="s">
        <v>658</v>
      </c>
      <c r="C565" s="2">
        <v>45682</v>
      </c>
      <c r="D565">
        <v>17</v>
      </c>
      <c r="E565" t="s">
        <v>90</v>
      </c>
      <c r="F565" t="s">
        <v>29</v>
      </c>
      <c r="G565" t="s">
        <v>30</v>
      </c>
      <c r="H565">
        <v>4</v>
      </c>
      <c r="I565" t="s">
        <v>114</v>
      </c>
      <c r="J565">
        <v>20</v>
      </c>
      <c r="K565" t="s">
        <v>31</v>
      </c>
      <c r="L565">
        <v>5500</v>
      </c>
      <c r="M565">
        <v>6</v>
      </c>
      <c r="N565">
        <v>33000</v>
      </c>
      <c r="O565">
        <v>79.25</v>
      </c>
      <c r="P565" t="s">
        <v>39</v>
      </c>
      <c r="Q565" t="str">
        <f>IF(Table1[[#This Row],[Customer Churn Status]]="yes", 1, "")</f>
        <v/>
      </c>
    </row>
    <row r="566" spans="1:18">
      <c r="A566" t="s">
        <v>659</v>
      </c>
      <c r="B566" t="s">
        <v>660</v>
      </c>
      <c r="C566" s="2">
        <v>45713</v>
      </c>
      <c r="D566">
        <v>64</v>
      </c>
      <c r="E566" t="s">
        <v>113</v>
      </c>
      <c r="F566" t="s">
        <v>36</v>
      </c>
      <c r="G566" t="s">
        <v>30</v>
      </c>
      <c r="H566">
        <v>2</v>
      </c>
      <c r="I566" t="s">
        <v>22</v>
      </c>
      <c r="J566">
        <v>6</v>
      </c>
      <c r="K566" t="s">
        <v>105</v>
      </c>
      <c r="L566">
        <v>75000</v>
      </c>
      <c r="M566">
        <v>3</v>
      </c>
      <c r="N566">
        <v>225000</v>
      </c>
      <c r="O566">
        <v>38.01</v>
      </c>
      <c r="P566" t="s">
        <v>39</v>
      </c>
      <c r="Q566" t="str">
        <f>IF(Table1[[#This Row],[Customer Churn Status]]="yes", 1, "")</f>
        <v/>
      </c>
    </row>
    <row r="567" spans="1:18">
      <c r="A567" t="s">
        <v>659</v>
      </c>
      <c r="B567" t="s">
        <v>660</v>
      </c>
      <c r="C567" s="2">
        <v>45713</v>
      </c>
      <c r="D567">
        <v>64</v>
      </c>
      <c r="E567" t="s">
        <v>113</v>
      </c>
      <c r="F567" t="s">
        <v>20</v>
      </c>
      <c r="G567" t="s">
        <v>30</v>
      </c>
      <c r="H567">
        <v>2</v>
      </c>
      <c r="I567" t="s">
        <v>22</v>
      </c>
      <c r="J567">
        <v>6</v>
      </c>
      <c r="K567" t="s">
        <v>46</v>
      </c>
      <c r="L567">
        <v>4500</v>
      </c>
      <c r="M567">
        <v>4</v>
      </c>
      <c r="N567">
        <v>18000</v>
      </c>
      <c r="O567">
        <v>27.76</v>
      </c>
      <c r="P567" t="s">
        <v>39</v>
      </c>
      <c r="Q567" t="str">
        <f>IF(Table1[[#This Row],[Customer Churn Status]]="yes", 1, "")</f>
        <v/>
      </c>
    </row>
    <row r="568" spans="1:18">
      <c r="A568" t="s">
        <v>659</v>
      </c>
      <c r="B568" t="s">
        <v>660</v>
      </c>
      <c r="C568" s="2">
        <v>45713</v>
      </c>
      <c r="D568">
        <v>64</v>
      </c>
      <c r="E568" t="s">
        <v>113</v>
      </c>
      <c r="F568" t="s">
        <v>29</v>
      </c>
      <c r="G568" t="s">
        <v>30</v>
      </c>
      <c r="H568">
        <v>2</v>
      </c>
      <c r="I568" t="s">
        <v>22</v>
      </c>
      <c r="J568">
        <v>6</v>
      </c>
      <c r="K568" t="s">
        <v>31</v>
      </c>
      <c r="L568">
        <v>5500</v>
      </c>
      <c r="M568">
        <v>9</v>
      </c>
      <c r="N568">
        <v>49500</v>
      </c>
      <c r="O568">
        <v>123.74</v>
      </c>
      <c r="P568" t="s">
        <v>39</v>
      </c>
      <c r="Q568" t="str">
        <f>IF(Table1[[#This Row],[Customer Churn Status]]="yes", 1, "")</f>
        <v/>
      </c>
    </row>
    <row r="569" spans="1:18">
      <c r="A569" t="s">
        <v>661</v>
      </c>
      <c r="B569" t="s">
        <v>662</v>
      </c>
      <c r="C569" s="2">
        <v>45682</v>
      </c>
      <c r="D569">
        <v>40</v>
      </c>
      <c r="E569" t="s">
        <v>258</v>
      </c>
      <c r="F569" t="s">
        <v>36</v>
      </c>
      <c r="G569" t="s">
        <v>21</v>
      </c>
      <c r="H569">
        <v>5</v>
      </c>
      <c r="I569" t="s">
        <v>55</v>
      </c>
      <c r="J569">
        <v>10</v>
      </c>
      <c r="K569" t="s">
        <v>57</v>
      </c>
      <c r="L569">
        <v>150000</v>
      </c>
      <c r="M569">
        <v>8</v>
      </c>
      <c r="N569">
        <v>1200000</v>
      </c>
      <c r="O569">
        <v>145.56</v>
      </c>
      <c r="P569" t="s">
        <v>24</v>
      </c>
      <c r="Q569">
        <f>IF(Table1[[#This Row],[Customer Churn Status]]="yes", 1, "")</f>
        <v>1</v>
      </c>
      <c r="R569" t="s">
        <v>76</v>
      </c>
    </row>
    <row r="570" spans="1:18">
      <c r="A570" t="s">
        <v>661</v>
      </c>
      <c r="B570" t="s">
        <v>662</v>
      </c>
      <c r="C570" s="2">
        <v>45682</v>
      </c>
      <c r="D570">
        <v>40</v>
      </c>
      <c r="E570" t="s">
        <v>258</v>
      </c>
      <c r="F570" t="s">
        <v>41</v>
      </c>
      <c r="G570" t="s">
        <v>21</v>
      </c>
      <c r="H570">
        <v>5</v>
      </c>
      <c r="I570" t="s">
        <v>55</v>
      </c>
      <c r="J570">
        <v>10</v>
      </c>
      <c r="K570" t="s">
        <v>42</v>
      </c>
      <c r="L570">
        <v>9000</v>
      </c>
      <c r="M570">
        <v>16</v>
      </c>
      <c r="N570">
        <v>144000</v>
      </c>
      <c r="O570">
        <v>30.56</v>
      </c>
      <c r="P570" t="s">
        <v>24</v>
      </c>
      <c r="Q570">
        <f>IF(Table1[[#This Row],[Customer Churn Status]]="yes", 1, "")</f>
        <v>1</v>
      </c>
      <c r="R570" t="s">
        <v>76</v>
      </c>
    </row>
    <row r="571" spans="1:18">
      <c r="A571" t="s">
        <v>663</v>
      </c>
      <c r="B571" t="s">
        <v>379</v>
      </c>
      <c r="C571" s="2">
        <v>45713</v>
      </c>
      <c r="D571">
        <v>59</v>
      </c>
      <c r="E571" t="s">
        <v>110</v>
      </c>
      <c r="F571" t="s">
        <v>36</v>
      </c>
      <c r="G571" t="s">
        <v>30</v>
      </c>
      <c r="H571">
        <v>3</v>
      </c>
      <c r="I571" t="s">
        <v>50</v>
      </c>
      <c r="J571">
        <v>51</v>
      </c>
      <c r="K571" t="s">
        <v>38</v>
      </c>
      <c r="L571">
        <v>20000</v>
      </c>
      <c r="M571">
        <v>5</v>
      </c>
      <c r="N571">
        <v>100000</v>
      </c>
      <c r="O571">
        <v>168.79</v>
      </c>
      <c r="P571" t="s">
        <v>39</v>
      </c>
      <c r="Q571" t="str">
        <f>IF(Table1[[#This Row],[Customer Churn Status]]="yes", 1, "")</f>
        <v/>
      </c>
    </row>
    <row r="572" spans="1:18">
      <c r="A572" t="s">
        <v>664</v>
      </c>
      <c r="B572" t="s">
        <v>665</v>
      </c>
      <c r="C572" s="2">
        <v>45713</v>
      </c>
      <c r="D572">
        <v>50</v>
      </c>
      <c r="E572" t="s">
        <v>82</v>
      </c>
      <c r="F572" t="s">
        <v>29</v>
      </c>
      <c r="G572" t="s">
        <v>21</v>
      </c>
      <c r="H572">
        <v>2</v>
      </c>
      <c r="I572" t="s">
        <v>22</v>
      </c>
      <c r="J572">
        <v>35</v>
      </c>
      <c r="K572" t="s">
        <v>83</v>
      </c>
      <c r="L572">
        <v>1000</v>
      </c>
      <c r="M572">
        <v>8</v>
      </c>
      <c r="N572">
        <v>8000</v>
      </c>
      <c r="O572">
        <v>194.93</v>
      </c>
      <c r="P572" t="s">
        <v>24</v>
      </c>
      <c r="Q572">
        <f>IF(Table1[[#This Row],[Customer Churn Status]]="yes", 1, "")</f>
        <v>1</v>
      </c>
      <c r="R572" t="s">
        <v>32</v>
      </c>
    </row>
    <row r="573" spans="1:18">
      <c r="A573" t="s">
        <v>664</v>
      </c>
      <c r="B573" t="s">
        <v>665</v>
      </c>
      <c r="C573" s="2">
        <v>45713</v>
      </c>
      <c r="D573">
        <v>50</v>
      </c>
      <c r="E573" t="s">
        <v>82</v>
      </c>
      <c r="F573" t="s">
        <v>41</v>
      </c>
      <c r="G573" t="s">
        <v>21</v>
      </c>
      <c r="H573">
        <v>2</v>
      </c>
      <c r="I573" t="s">
        <v>22</v>
      </c>
      <c r="J573">
        <v>35</v>
      </c>
      <c r="K573" t="s">
        <v>71</v>
      </c>
      <c r="L573">
        <v>14500</v>
      </c>
      <c r="M573">
        <v>15</v>
      </c>
      <c r="N573">
        <v>217500</v>
      </c>
      <c r="O573">
        <v>154.36000000000001</v>
      </c>
      <c r="P573" t="s">
        <v>24</v>
      </c>
      <c r="Q573">
        <f>IF(Table1[[#This Row],[Customer Churn Status]]="yes", 1, "")</f>
        <v>1</v>
      </c>
      <c r="R573" t="s">
        <v>32</v>
      </c>
    </row>
    <row r="574" spans="1:18">
      <c r="A574" t="s">
        <v>666</v>
      </c>
      <c r="B574" t="s">
        <v>667</v>
      </c>
      <c r="C574" s="2">
        <v>45682</v>
      </c>
      <c r="D574">
        <v>20</v>
      </c>
      <c r="E574" t="s">
        <v>121</v>
      </c>
      <c r="F574" t="s">
        <v>29</v>
      </c>
      <c r="G574" t="s">
        <v>30</v>
      </c>
      <c r="H574">
        <v>5</v>
      </c>
      <c r="I574" t="s">
        <v>55</v>
      </c>
      <c r="J574">
        <v>48</v>
      </c>
      <c r="K574" t="s">
        <v>87</v>
      </c>
      <c r="L574">
        <v>7500</v>
      </c>
      <c r="M574">
        <v>10</v>
      </c>
      <c r="N574">
        <v>75000</v>
      </c>
      <c r="O574">
        <v>136.44999999999999</v>
      </c>
      <c r="P574" t="s">
        <v>39</v>
      </c>
      <c r="Q574" t="str">
        <f>IF(Table1[[#This Row],[Customer Churn Status]]="yes", 1, "")</f>
        <v/>
      </c>
    </row>
    <row r="575" spans="1:18">
      <c r="A575" t="s">
        <v>668</v>
      </c>
      <c r="B575" t="s">
        <v>669</v>
      </c>
      <c r="C575" s="2">
        <v>45713</v>
      </c>
      <c r="D575">
        <v>36</v>
      </c>
      <c r="E575" t="s">
        <v>128</v>
      </c>
      <c r="F575" t="s">
        <v>20</v>
      </c>
      <c r="G575" t="s">
        <v>21</v>
      </c>
      <c r="H575">
        <v>3</v>
      </c>
      <c r="I575" t="s">
        <v>50</v>
      </c>
      <c r="J575">
        <v>17</v>
      </c>
      <c r="K575" t="s">
        <v>23</v>
      </c>
      <c r="L575">
        <v>35000</v>
      </c>
      <c r="M575">
        <v>6</v>
      </c>
      <c r="N575">
        <v>210000</v>
      </c>
      <c r="O575">
        <v>65.239999999999995</v>
      </c>
      <c r="P575" t="s">
        <v>24</v>
      </c>
      <c r="Q575">
        <f>IF(Table1[[#This Row],[Customer Churn Status]]="yes", 1, "")</f>
        <v>1</v>
      </c>
      <c r="R575" t="s">
        <v>76</v>
      </c>
    </row>
    <row r="576" spans="1:18">
      <c r="A576" t="s">
        <v>668</v>
      </c>
      <c r="B576" t="s">
        <v>669</v>
      </c>
      <c r="C576" s="2">
        <v>45713</v>
      </c>
      <c r="D576">
        <v>36</v>
      </c>
      <c r="E576" t="s">
        <v>128</v>
      </c>
      <c r="F576" t="s">
        <v>41</v>
      </c>
      <c r="G576" t="s">
        <v>21</v>
      </c>
      <c r="H576">
        <v>3</v>
      </c>
      <c r="I576" t="s">
        <v>50</v>
      </c>
      <c r="J576">
        <v>17</v>
      </c>
      <c r="K576" t="s">
        <v>65</v>
      </c>
      <c r="L576">
        <v>30000</v>
      </c>
      <c r="M576">
        <v>13</v>
      </c>
      <c r="N576">
        <v>390000</v>
      </c>
      <c r="O576">
        <v>117.15</v>
      </c>
      <c r="P576" t="s">
        <v>24</v>
      </c>
      <c r="Q576">
        <f>IF(Table1[[#This Row],[Customer Churn Status]]="yes", 1, "")</f>
        <v>1</v>
      </c>
      <c r="R576" t="s">
        <v>76</v>
      </c>
    </row>
    <row r="577" spans="1:18">
      <c r="A577" t="s">
        <v>668</v>
      </c>
      <c r="B577" t="s">
        <v>669</v>
      </c>
      <c r="C577" s="2">
        <v>45713</v>
      </c>
      <c r="D577">
        <v>36</v>
      </c>
      <c r="E577" t="s">
        <v>128</v>
      </c>
      <c r="F577" t="s">
        <v>36</v>
      </c>
      <c r="G577" t="s">
        <v>21</v>
      </c>
      <c r="H577">
        <v>3</v>
      </c>
      <c r="I577" t="s">
        <v>50</v>
      </c>
      <c r="J577">
        <v>17</v>
      </c>
      <c r="K577" t="s">
        <v>71</v>
      </c>
      <c r="L577">
        <v>14500</v>
      </c>
      <c r="M577">
        <v>2</v>
      </c>
      <c r="N577">
        <v>29000</v>
      </c>
      <c r="O577">
        <v>2.2799999999999998</v>
      </c>
      <c r="P577" t="s">
        <v>24</v>
      </c>
      <c r="Q577">
        <f>IF(Table1[[#This Row],[Customer Churn Status]]="yes", 1, "")</f>
        <v>1</v>
      </c>
      <c r="R577" t="s">
        <v>76</v>
      </c>
    </row>
    <row r="578" spans="1:18">
      <c r="A578" t="s">
        <v>670</v>
      </c>
      <c r="B578" t="s">
        <v>671</v>
      </c>
      <c r="C578" s="2">
        <v>45713</v>
      </c>
      <c r="D578">
        <v>35</v>
      </c>
      <c r="E578" t="s">
        <v>45</v>
      </c>
      <c r="F578" t="s">
        <v>41</v>
      </c>
      <c r="G578" t="s">
        <v>21</v>
      </c>
      <c r="H578">
        <v>4</v>
      </c>
      <c r="I578" t="s">
        <v>114</v>
      </c>
      <c r="J578">
        <v>16</v>
      </c>
      <c r="K578" t="s">
        <v>65</v>
      </c>
      <c r="L578">
        <v>30000</v>
      </c>
      <c r="M578">
        <v>18</v>
      </c>
      <c r="N578">
        <v>540000</v>
      </c>
      <c r="O578">
        <v>129.09</v>
      </c>
      <c r="P578" t="s">
        <v>24</v>
      </c>
      <c r="Q578">
        <f>IF(Table1[[#This Row],[Customer Churn Status]]="yes", 1, "")</f>
        <v>1</v>
      </c>
      <c r="R578" t="s">
        <v>25</v>
      </c>
    </row>
    <row r="579" spans="1:18">
      <c r="A579" t="s">
        <v>670</v>
      </c>
      <c r="B579" t="s">
        <v>671</v>
      </c>
      <c r="C579" s="2">
        <v>45713</v>
      </c>
      <c r="D579">
        <v>35</v>
      </c>
      <c r="E579" t="s">
        <v>45</v>
      </c>
      <c r="F579" t="s">
        <v>29</v>
      </c>
      <c r="G579" t="s">
        <v>21</v>
      </c>
      <c r="H579">
        <v>4</v>
      </c>
      <c r="I579" t="s">
        <v>114</v>
      </c>
      <c r="J579">
        <v>16</v>
      </c>
      <c r="K579" t="s">
        <v>83</v>
      </c>
      <c r="L579">
        <v>1000</v>
      </c>
      <c r="M579">
        <v>8</v>
      </c>
      <c r="N579">
        <v>8000</v>
      </c>
      <c r="O579">
        <v>25.6</v>
      </c>
      <c r="P579" t="s">
        <v>24</v>
      </c>
      <c r="Q579">
        <f>IF(Table1[[#This Row],[Customer Churn Status]]="yes", 1, "")</f>
        <v>1</v>
      </c>
      <c r="R579" t="s">
        <v>25</v>
      </c>
    </row>
    <row r="580" spans="1:18">
      <c r="A580" t="s">
        <v>672</v>
      </c>
      <c r="B580" t="s">
        <v>673</v>
      </c>
      <c r="C580" s="2">
        <v>45713</v>
      </c>
      <c r="D580">
        <v>60</v>
      </c>
      <c r="E580" t="s">
        <v>198</v>
      </c>
      <c r="F580" t="s">
        <v>41</v>
      </c>
      <c r="G580" t="s">
        <v>21</v>
      </c>
      <c r="H580">
        <v>3</v>
      </c>
      <c r="I580" t="s">
        <v>50</v>
      </c>
      <c r="J580">
        <v>2</v>
      </c>
      <c r="K580" t="s">
        <v>71</v>
      </c>
      <c r="L580">
        <v>14500</v>
      </c>
      <c r="M580">
        <v>18</v>
      </c>
      <c r="N580">
        <v>261000</v>
      </c>
      <c r="O580">
        <v>112.03</v>
      </c>
      <c r="P580" t="s">
        <v>39</v>
      </c>
      <c r="Q580" t="str">
        <f>IF(Table1[[#This Row],[Customer Churn Status]]="yes", 1, "")</f>
        <v/>
      </c>
    </row>
    <row r="581" spans="1:18">
      <c r="A581" t="s">
        <v>672</v>
      </c>
      <c r="B581" t="s">
        <v>673</v>
      </c>
      <c r="C581" s="2">
        <v>45713</v>
      </c>
      <c r="D581">
        <v>60</v>
      </c>
      <c r="E581" t="s">
        <v>198</v>
      </c>
      <c r="F581" t="s">
        <v>20</v>
      </c>
      <c r="G581" t="s">
        <v>21</v>
      </c>
      <c r="H581">
        <v>3</v>
      </c>
      <c r="I581" t="s">
        <v>50</v>
      </c>
      <c r="J581">
        <v>2</v>
      </c>
      <c r="K581" t="s">
        <v>23</v>
      </c>
      <c r="L581">
        <v>35000</v>
      </c>
      <c r="M581">
        <v>6</v>
      </c>
      <c r="N581">
        <v>210000</v>
      </c>
      <c r="O581">
        <v>38.36</v>
      </c>
      <c r="P581" t="s">
        <v>39</v>
      </c>
      <c r="Q581" t="str">
        <f>IF(Table1[[#This Row],[Customer Churn Status]]="yes", 1, "")</f>
        <v/>
      </c>
    </row>
    <row r="582" spans="1:18">
      <c r="A582" t="s">
        <v>674</v>
      </c>
      <c r="B582" t="s">
        <v>675</v>
      </c>
      <c r="C582" s="2">
        <v>45713</v>
      </c>
      <c r="D582">
        <v>60</v>
      </c>
      <c r="E582" t="s">
        <v>258</v>
      </c>
      <c r="F582" t="s">
        <v>36</v>
      </c>
      <c r="G582" t="s">
        <v>30</v>
      </c>
      <c r="H582">
        <v>1</v>
      </c>
      <c r="I582" t="s">
        <v>37</v>
      </c>
      <c r="J582">
        <v>18</v>
      </c>
      <c r="K582" t="s">
        <v>115</v>
      </c>
      <c r="L582">
        <v>25000</v>
      </c>
      <c r="M582">
        <v>17</v>
      </c>
      <c r="N582">
        <v>425000</v>
      </c>
      <c r="O582">
        <v>91.09</v>
      </c>
      <c r="P582" t="s">
        <v>39</v>
      </c>
      <c r="Q582" t="str">
        <f>IF(Table1[[#This Row],[Customer Churn Status]]="yes", 1, "")</f>
        <v/>
      </c>
    </row>
    <row r="583" spans="1:18">
      <c r="A583" t="s">
        <v>674</v>
      </c>
      <c r="B583" t="s">
        <v>675</v>
      </c>
      <c r="C583" s="2">
        <v>45713</v>
      </c>
      <c r="D583">
        <v>60</v>
      </c>
      <c r="E583" t="s">
        <v>258</v>
      </c>
      <c r="F583" t="s">
        <v>20</v>
      </c>
      <c r="G583" t="s">
        <v>30</v>
      </c>
      <c r="H583">
        <v>1</v>
      </c>
      <c r="I583" t="s">
        <v>37</v>
      </c>
      <c r="J583">
        <v>18</v>
      </c>
      <c r="K583" t="s">
        <v>23</v>
      </c>
      <c r="L583">
        <v>35000</v>
      </c>
      <c r="M583">
        <v>1</v>
      </c>
      <c r="N583">
        <v>35000</v>
      </c>
      <c r="O583">
        <v>146.86000000000001</v>
      </c>
      <c r="P583" t="s">
        <v>39</v>
      </c>
      <c r="Q583" t="str">
        <f>IF(Table1[[#This Row],[Customer Churn Status]]="yes", 1, "")</f>
        <v/>
      </c>
    </row>
    <row r="584" spans="1:18">
      <c r="A584" t="s">
        <v>676</v>
      </c>
      <c r="B584" t="s">
        <v>677</v>
      </c>
      <c r="C584" s="2">
        <v>45713</v>
      </c>
      <c r="D584">
        <v>46</v>
      </c>
      <c r="E584" t="s">
        <v>258</v>
      </c>
      <c r="F584" t="s">
        <v>20</v>
      </c>
      <c r="G584" t="s">
        <v>21</v>
      </c>
      <c r="H584">
        <v>2</v>
      </c>
      <c r="I584" t="s">
        <v>22</v>
      </c>
      <c r="J584">
        <v>43</v>
      </c>
      <c r="K584" t="s">
        <v>51</v>
      </c>
      <c r="L584">
        <v>9000</v>
      </c>
      <c r="M584">
        <v>11</v>
      </c>
      <c r="N584">
        <v>99000</v>
      </c>
      <c r="O584">
        <v>64.86</v>
      </c>
      <c r="P584" t="s">
        <v>39</v>
      </c>
      <c r="Q584" t="str">
        <f>IF(Table1[[#This Row],[Customer Churn Status]]="yes", 1, "")</f>
        <v/>
      </c>
    </row>
    <row r="585" spans="1:18">
      <c r="A585" t="s">
        <v>676</v>
      </c>
      <c r="B585" t="s">
        <v>677</v>
      </c>
      <c r="C585" s="2">
        <v>45713</v>
      </c>
      <c r="D585">
        <v>46</v>
      </c>
      <c r="E585" t="s">
        <v>258</v>
      </c>
      <c r="F585" t="s">
        <v>36</v>
      </c>
      <c r="G585" t="s">
        <v>21</v>
      </c>
      <c r="H585">
        <v>2</v>
      </c>
      <c r="I585" t="s">
        <v>22</v>
      </c>
      <c r="J585">
        <v>43</v>
      </c>
      <c r="K585" t="s">
        <v>38</v>
      </c>
      <c r="L585">
        <v>20000</v>
      </c>
      <c r="M585">
        <v>3</v>
      </c>
      <c r="N585">
        <v>60000</v>
      </c>
      <c r="O585">
        <v>19.7</v>
      </c>
      <c r="P585" t="s">
        <v>39</v>
      </c>
      <c r="Q585" t="str">
        <f>IF(Table1[[#This Row],[Customer Churn Status]]="yes", 1, "")</f>
        <v/>
      </c>
    </row>
    <row r="586" spans="1:18">
      <c r="A586" t="s">
        <v>678</v>
      </c>
      <c r="B586" t="s">
        <v>679</v>
      </c>
      <c r="C586" s="2">
        <v>45682</v>
      </c>
      <c r="D586">
        <v>32</v>
      </c>
      <c r="E586" t="s">
        <v>131</v>
      </c>
      <c r="F586" t="s">
        <v>29</v>
      </c>
      <c r="G586" t="s">
        <v>21</v>
      </c>
      <c r="H586">
        <v>4</v>
      </c>
      <c r="I586" t="s">
        <v>114</v>
      </c>
      <c r="J586">
        <v>13</v>
      </c>
      <c r="K586" t="s">
        <v>193</v>
      </c>
      <c r="L586">
        <v>6500</v>
      </c>
      <c r="M586">
        <v>19</v>
      </c>
      <c r="N586">
        <v>123500</v>
      </c>
      <c r="O586">
        <v>124.98</v>
      </c>
      <c r="P586" t="s">
        <v>24</v>
      </c>
      <c r="Q586">
        <f>IF(Table1[[#This Row],[Customer Churn Status]]="yes", 1, "")</f>
        <v>1</v>
      </c>
      <c r="R586" t="s">
        <v>76</v>
      </c>
    </row>
    <row r="587" spans="1:18">
      <c r="A587" t="s">
        <v>678</v>
      </c>
      <c r="B587" t="s">
        <v>679</v>
      </c>
      <c r="C587" s="2">
        <v>45682</v>
      </c>
      <c r="D587">
        <v>32</v>
      </c>
      <c r="E587" t="s">
        <v>131</v>
      </c>
      <c r="F587" t="s">
        <v>36</v>
      </c>
      <c r="G587" t="s">
        <v>21</v>
      </c>
      <c r="H587">
        <v>4</v>
      </c>
      <c r="I587" t="s">
        <v>114</v>
      </c>
      <c r="J587">
        <v>13</v>
      </c>
      <c r="K587" t="s">
        <v>62</v>
      </c>
      <c r="L587">
        <v>24000</v>
      </c>
      <c r="M587">
        <v>8</v>
      </c>
      <c r="N587">
        <v>192000</v>
      </c>
      <c r="O587">
        <v>10.29</v>
      </c>
      <c r="P587" t="s">
        <v>24</v>
      </c>
      <c r="Q587">
        <f>IF(Table1[[#This Row],[Customer Churn Status]]="yes", 1, "")</f>
        <v>1</v>
      </c>
      <c r="R587" t="s">
        <v>76</v>
      </c>
    </row>
    <row r="588" spans="1:18">
      <c r="A588" t="s">
        <v>678</v>
      </c>
      <c r="B588" t="s">
        <v>679</v>
      </c>
      <c r="C588" s="2">
        <v>45682</v>
      </c>
      <c r="D588">
        <v>32</v>
      </c>
      <c r="E588" t="s">
        <v>131</v>
      </c>
      <c r="F588" t="s">
        <v>20</v>
      </c>
      <c r="G588" t="s">
        <v>21</v>
      </c>
      <c r="H588">
        <v>4</v>
      </c>
      <c r="I588" t="s">
        <v>114</v>
      </c>
      <c r="J588">
        <v>13</v>
      </c>
      <c r="K588" t="s">
        <v>58</v>
      </c>
      <c r="L588">
        <v>16000</v>
      </c>
      <c r="M588">
        <v>7</v>
      </c>
      <c r="N588">
        <v>112000</v>
      </c>
      <c r="O588">
        <v>3.11</v>
      </c>
      <c r="P588" t="s">
        <v>24</v>
      </c>
      <c r="Q588">
        <f>IF(Table1[[#This Row],[Customer Churn Status]]="yes", 1, "")</f>
        <v>1</v>
      </c>
      <c r="R588" t="s">
        <v>76</v>
      </c>
    </row>
    <row r="589" spans="1:18">
      <c r="A589" t="s">
        <v>680</v>
      </c>
      <c r="B589" t="s">
        <v>681</v>
      </c>
      <c r="C589" s="2">
        <v>45713</v>
      </c>
      <c r="D589">
        <v>26</v>
      </c>
      <c r="E589" t="s">
        <v>35</v>
      </c>
      <c r="F589" t="s">
        <v>36</v>
      </c>
      <c r="G589" t="s">
        <v>21</v>
      </c>
      <c r="H589">
        <v>3</v>
      </c>
      <c r="I589" t="s">
        <v>50</v>
      </c>
      <c r="J589">
        <v>24</v>
      </c>
      <c r="K589" t="s">
        <v>42</v>
      </c>
      <c r="L589">
        <v>9000</v>
      </c>
      <c r="M589">
        <v>10</v>
      </c>
      <c r="N589">
        <v>90000</v>
      </c>
      <c r="O589">
        <v>146.99</v>
      </c>
      <c r="P589" t="s">
        <v>39</v>
      </c>
      <c r="Q589" t="str">
        <f>IF(Table1[[#This Row],[Customer Churn Status]]="yes", 1, "")</f>
        <v/>
      </c>
    </row>
    <row r="590" spans="1:18">
      <c r="A590" t="s">
        <v>682</v>
      </c>
      <c r="B590" t="s">
        <v>683</v>
      </c>
      <c r="C590" s="2">
        <v>45713</v>
      </c>
      <c r="D590">
        <v>43</v>
      </c>
      <c r="E590" t="s">
        <v>75</v>
      </c>
      <c r="F590" t="s">
        <v>20</v>
      </c>
      <c r="G590" t="s">
        <v>21</v>
      </c>
      <c r="H590">
        <v>5</v>
      </c>
      <c r="I590" t="s">
        <v>55</v>
      </c>
      <c r="J590">
        <v>7</v>
      </c>
      <c r="K590" t="s">
        <v>46</v>
      </c>
      <c r="L590">
        <v>4500</v>
      </c>
      <c r="M590">
        <v>18</v>
      </c>
      <c r="N590">
        <v>81000</v>
      </c>
      <c r="O590">
        <v>111.91</v>
      </c>
      <c r="P590" t="s">
        <v>39</v>
      </c>
      <c r="Q590" t="str">
        <f>IF(Table1[[#This Row],[Customer Churn Status]]="yes", 1, "")</f>
        <v/>
      </c>
    </row>
    <row r="591" spans="1:18">
      <c r="A591" t="s">
        <v>684</v>
      </c>
      <c r="B591" t="s">
        <v>685</v>
      </c>
      <c r="C591" s="2">
        <v>45713</v>
      </c>
      <c r="D591">
        <v>29</v>
      </c>
      <c r="E591" t="s">
        <v>152</v>
      </c>
      <c r="F591" t="s">
        <v>29</v>
      </c>
      <c r="G591" t="s">
        <v>30</v>
      </c>
      <c r="H591">
        <v>1</v>
      </c>
      <c r="I591" t="s">
        <v>37</v>
      </c>
      <c r="J591">
        <v>45</v>
      </c>
      <c r="K591" t="s">
        <v>164</v>
      </c>
      <c r="L591">
        <v>600</v>
      </c>
      <c r="M591">
        <v>20</v>
      </c>
      <c r="N591">
        <v>12000</v>
      </c>
      <c r="O591">
        <v>107.01</v>
      </c>
      <c r="P591" t="s">
        <v>24</v>
      </c>
      <c r="Q591">
        <f>IF(Table1[[#This Row],[Customer Churn Status]]="yes", 1, "")</f>
        <v>1</v>
      </c>
      <c r="R591" t="s">
        <v>265</v>
      </c>
    </row>
    <row r="592" spans="1:18">
      <c r="A592" t="s">
        <v>684</v>
      </c>
      <c r="B592" t="s">
        <v>685</v>
      </c>
      <c r="C592" s="2">
        <v>45713</v>
      </c>
      <c r="D592">
        <v>29</v>
      </c>
      <c r="E592" t="s">
        <v>152</v>
      </c>
      <c r="F592" t="s">
        <v>36</v>
      </c>
      <c r="G592" t="s">
        <v>30</v>
      </c>
      <c r="H592">
        <v>1</v>
      </c>
      <c r="I592" t="s">
        <v>37</v>
      </c>
      <c r="J592">
        <v>45</v>
      </c>
      <c r="K592" t="s">
        <v>57</v>
      </c>
      <c r="L592">
        <v>150000</v>
      </c>
      <c r="M592">
        <v>11</v>
      </c>
      <c r="N592">
        <v>1650000</v>
      </c>
      <c r="O592">
        <v>186.74</v>
      </c>
      <c r="P592" t="s">
        <v>24</v>
      </c>
      <c r="Q592">
        <f>IF(Table1[[#This Row],[Customer Churn Status]]="yes", 1, "")</f>
        <v>1</v>
      </c>
      <c r="R592" t="s">
        <v>265</v>
      </c>
    </row>
    <row r="593" spans="1:18">
      <c r="A593" t="s">
        <v>684</v>
      </c>
      <c r="B593" t="s">
        <v>685</v>
      </c>
      <c r="C593" s="2">
        <v>45713</v>
      </c>
      <c r="D593">
        <v>29</v>
      </c>
      <c r="E593" t="s">
        <v>152</v>
      </c>
      <c r="F593" t="s">
        <v>20</v>
      </c>
      <c r="G593" t="s">
        <v>30</v>
      </c>
      <c r="H593">
        <v>1</v>
      </c>
      <c r="I593" t="s">
        <v>37</v>
      </c>
      <c r="J593">
        <v>45</v>
      </c>
      <c r="K593" t="s">
        <v>51</v>
      </c>
      <c r="L593">
        <v>9000</v>
      </c>
      <c r="M593">
        <v>14</v>
      </c>
      <c r="N593">
        <v>126000</v>
      </c>
      <c r="O593">
        <v>169.05</v>
      </c>
      <c r="P593" t="s">
        <v>24</v>
      </c>
      <c r="Q593">
        <f>IF(Table1[[#This Row],[Customer Churn Status]]="yes", 1, "")</f>
        <v>1</v>
      </c>
      <c r="R593" t="s">
        <v>265</v>
      </c>
    </row>
    <row r="594" spans="1:18">
      <c r="A594" t="s">
        <v>686</v>
      </c>
      <c r="B594" t="s">
        <v>687</v>
      </c>
      <c r="C594" s="2">
        <v>45741</v>
      </c>
      <c r="D594">
        <v>57</v>
      </c>
      <c r="E594" t="s">
        <v>70</v>
      </c>
      <c r="F594" t="s">
        <v>29</v>
      </c>
      <c r="G594" t="s">
        <v>21</v>
      </c>
      <c r="H594">
        <v>3</v>
      </c>
      <c r="I594" t="s">
        <v>50</v>
      </c>
      <c r="J594">
        <v>25</v>
      </c>
      <c r="K594" t="s">
        <v>102</v>
      </c>
      <c r="L594">
        <v>900</v>
      </c>
      <c r="M594">
        <v>20</v>
      </c>
      <c r="N594">
        <v>18000</v>
      </c>
      <c r="O594">
        <v>196.6</v>
      </c>
      <c r="P594" t="s">
        <v>39</v>
      </c>
      <c r="Q594" t="str">
        <f>IF(Table1[[#This Row],[Customer Churn Status]]="yes", 1, "")</f>
        <v/>
      </c>
    </row>
    <row r="595" spans="1:18">
      <c r="A595" t="s">
        <v>686</v>
      </c>
      <c r="B595" t="s">
        <v>687</v>
      </c>
      <c r="C595" s="2">
        <v>45741</v>
      </c>
      <c r="D595">
        <v>57</v>
      </c>
      <c r="E595" t="s">
        <v>70</v>
      </c>
      <c r="F595" t="s">
        <v>41</v>
      </c>
      <c r="G595" t="s">
        <v>21</v>
      </c>
      <c r="H595">
        <v>3</v>
      </c>
      <c r="I595" t="s">
        <v>50</v>
      </c>
      <c r="J595">
        <v>25</v>
      </c>
      <c r="K595" t="s">
        <v>42</v>
      </c>
      <c r="L595">
        <v>9000</v>
      </c>
      <c r="M595">
        <v>10</v>
      </c>
      <c r="N595">
        <v>90000</v>
      </c>
      <c r="O595">
        <v>103.76</v>
      </c>
      <c r="P595" t="s">
        <v>39</v>
      </c>
      <c r="Q595" t="str">
        <f>IF(Table1[[#This Row],[Customer Churn Status]]="yes", 1, "")</f>
        <v/>
      </c>
    </row>
    <row r="596" spans="1:18">
      <c r="A596" t="s">
        <v>688</v>
      </c>
      <c r="B596" t="s">
        <v>689</v>
      </c>
      <c r="C596" s="2">
        <v>45741</v>
      </c>
      <c r="D596">
        <v>54</v>
      </c>
      <c r="E596" t="s">
        <v>113</v>
      </c>
      <c r="F596" t="s">
        <v>36</v>
      </c>
      <c r="G596" t="s">
        <v>21</v>
      </c>
      <c r="H596">
        <v>1</v>
      </c>
      <c r="I596" t="s">
        <v>37</v>
      </c>
      <c r="J596">
        <v>55</v>
      </c>
      <c r="K596" t="s">
        <v>38</v>
      </c>
      <c r="L596">
        <v>20000</v>
      </c>
      <c r="M596">
        <v>12</v>
      </c>
      <c r="N596">
        <v>240000</v>
      </c>
      <c r="O596">
        <v>8.0299999999999994</v>
      </c>
      <c r="P596" t="s">
        <v>39</v>
      </c>
      <c r="Q596" t="str">
        <f>IF(Table1[[#This Row],[Customer Churn Status]]="yes", 1, "")</f>
        <v/>
      </c>
    </row>
    <row r="597" spans="1:18">
      <c r="A597" t="s">
        <v>688</v>
      </c>
      <c r="B597" t="s">
        <v>689</v>
      </c>
      <c r="C597" s="2">
        <v>45741</v>
      </c>
      <c r="D597">
        <v>54</v>
      </c>
      <c r="E597" t="s">
        <v>113</v>
      </c>
      <c r="F597" t="s">
        <v>29</v>
      </c>
      <c r="G597" t="s">
        <v>21</v>
      </c>
      <c r="H597">
        <v>1</v>
      </c>
      <c r="I597" t="s">
        <v>37</v>
      </c>
      <c r="J597">
        <v>55</v>
      </c>
      <c r="K597" t="s">
        <v>164</v>
      </c>
      <c r="L597">
        <v>600</v>
      </c>
      <c r="M597">
        <v>12</v>
      </c>
      <c r="N597">
        <v>7200</v>
      </c>
      <c r="O597">
        <v>28.11</v>
      </c>
      <c r="P597" t="s">
        <v>39</v>
      </c>
      <c r="Q597" t="str">
        <f>IF(Table1[[#This Row],[Customer Churn Status]]="yes", 1, "")</f>
        <v/>
      </c>
    </row>
    <row r="598" spans="1:18">
      <c r="A598" t="s">
        <v>688</v>
      </c>
      <c r="B598" t="s">
        <v>689</v>
      </c>
      <c r="C598" s="2">
        <v>45741</v>
      </c>
      <c r="D598">
        <v>54</v>
      </c>
      <c r="E598" t="s">
        <v>113</v>
      </c>
      <c r="F598" t="s">
        <v>41</v>
      </c>
      <c r="G598" t="s">
        <v>21</v>
      </c>
      <c r="H598">
        <v>1</v>
      </c>
      <c r="I598" t="s">
        <v>37</v>
      </c>
      <c r="J598">
        <v>55</v>
      </c>
      <c r="K598" t="s">
        <v>62</v>
      </c>
      <c r="L598">
        <v>24000</v>
      </c>
      <c r="M598">
        <v>9</v>
      </c>
      <c r="N598">
        <v>216000</v>
      </c>
      <c r="O598">
        <v>50.35</v>
      </c>
      <c r="P598" t="s">
        <v>39</v>
      </c>
      <c r="Q598" t="str">
        <f>IF(Table1[[#This Row],[Customer Churn Status]]="yes", 1, "")</f>
        <v/>
      </c>
    </row>
    <row r="599" spans="1:18">
      <c r="A599" t="s">
        <v>690</v>
      </c>
      <c r="B599" t="s">
        <v>691</v>
      </c>
      <c r="C599" s="2">
        <v>45682</v>
      </c>
      <c r="D599">
        <v>27</v>
      </c>
      <c r="E599" t="s">
        <v>82</v>
      </c>
      <c r="F599" t="s">
        <v>29</v>
      </c>
      <c r="G599" t="s">
        <v>21</v>
      </c>
      <c r="H599">
        <v>3</v>
      </c>
      <c r="I599" t="s">
        <v>50</v>
      </c>
      <c r="J599">
        <v>47</v>
      </c>
      <c r="K599" t="s">
        <v>83</v>
      </c>
      <c r="L599">
        <v>1000</v>
      </c>
      <c r="M599">
        <v>10</v>
      </c>
      <c r="N599">
        <v>10000</v>
      </c>
      <c r="O599">
        <v>119.25</v>
      </c>
      <c r="P599" t="s">
        <v>39</v>
      </c>
      <c r="Q599" t="str">
        <f>IF(Table1[[#This Row],[Customer Churn Status]]="yes", 1, "")</f>
        <v/>
      </c>
    </row>
    <row r="600" spans="1:18">
      <c r="A600" t="s">
        <v>692</v>
      </c>
      <c r="B600" t="s">
        <v>693</v>
      </c>
      <c r="C600" s="2">
        <v>45741</v>
      </c>
      <c r="D600">
        <v>64</v>
      </c>
      <c r="E600" t="s">
        <v>299</v>
      </c>
      <c r="F600" t="s">
        <v>29</v>
      </c>
      <c r="G600" t="s">
        <v>21</v>
      </c>
      <c r="H600">
        <v>3</v>
      </c>
      <c r="I600" t="s">
        <v>50</v>
      </c>
      <c r="J600">
        <v>59</v>
      </c>
      <c r="K600" t="s">
        <v>72</v>
      </c>
      <c r="L600">
        <v>350</v>
      </c>
      <c r="M600">
        <v>20</v>
      </c>
      <c r="N600">
        <v>7000</v>
      </c>
      <c r="O600">
        <v>149.66</v>
      </c>
      <c r="P600" t="s">
        <v>39</v>
      </c>
      <c r="Q600" t="str">
        <f>IF(Table1[[#This Row],[Customer Churn Status]]="yes", 1, "")</f>
        <v/>
      </c>
    </row>
    <row r="601" spans="1:18">
      <c r="A601" t="s">
        <v>692</v>
      </c>
      <c r="B601" t="s">
        <v>693</v>
      </c>
      <c r="C601" s="2">
        <v>45741</v>
      </c>
      <c r="D601">
        <v>64</v>
      </c>
      <c r="E601" t="s">
        <v>299</v>
      </c>
      <c r="F601" t="s">
        <v>41</v>
      </c>
      <c r="G601" t="s">
        <v>21</v>
      </c>
      <c r="H601">
        <v>3</v>
      </c>
      <c r="I601" t="s">
        <v>50</v>
      </c>
      <c r="J601">
        <v>59</v>
      </c>
      <c r="K601" t="s">
        <v>42</v>
      </c>
      <c r="L601">
        <v>9000</v>
      </c>
      <c r="M601">
        <v>13</v>
      </c>
      <c r="N601">
        <v>117000</v>
      </c>
      <c r="O601">
        <v>126.96</v>
      </c>
      <c r="P601" t="s">
        <v>39</v>
      </c>
      <c r="Q601" t="str">
        <f>IF(Table1[[#This Row],[Customer Churn Status]]="yes", 1, "")</f>
        <v/>
      </c>
    </row>
    <row r="602" spans="1:18">
      <c r="A602" t="s">
        <v>694</v>
      </c>
      <c r="B602" t="s">
        <v>695</v>
      </c>
      <c r="C602" s="2">
        <v>45713</v>
      </c>
      <c r="D602">
        <v>55</v>
      </c>
      <c r="E602" t="s">
        <v>75</v>
      </c>
      <c r="F602" t="s">
        <v>29</v>
      </c>
      <c r="G602" t="s">
        <v>21</v>
      </c>
      <c r="H602">
        <v>3</v>
      </c>
      <c r="I602" t="s">
        <v>50</v>
      </c>
      <c r="J602">
        <v>21</v>
      </c>
      <c r="K602" t="s">
        <v>58</v>
      </c>
      <c r="L602">
        <v>16000</v>
      </c>
      <c r="M602">
        <v>13</v>
      </c>
      <c r="N602">
        <v>208000</v>
      </c>
      <c r="O602">
        <v>134.88999999999999</v>
      </c>
      <c r="P602" t="s">
        <v>39</v>
      </c>
      <c r="Q602" t="str">
        <f>IF(Table1[[#This Row],[Customer Churn Status]]="yes", 1, "")</f>
        <v/>
      </c>
    </row>
    <row r="603" spans="1:18">
      <c r="A603" t="s">
        <v>696</v>
      </c>
      <c r="B603" t="s">
        <v>697</v>
      </c>
      <c r="C603" s="2">
        <v>45741</v>
      </c>
      <c r="D603">
        <v>80</v>
      </c>
      <c r="E603" t="s">
        <v>299</v>
      </c>
      <c r="F603" t="s">
        <v>29</v>
      </c>
      <c r="G603" t="s">
        <v>21</v>
      </c>
      <c r="H603">
        <v>4</v>
      </c>
      <c r="I603" t="s">
        <v>114</v>
      </c>
      <c r="J603">
        <v>28</v>
      </c>
      <c r="K603" t="s">
        <v>102</v>
      </c>
      <c r="L603">
        <v>900</v>
      </c>
      <c r="M603">
        <v>9</v>
      </c>
      <c r="N603">
        <v>8100</v>
      </c>
      <c r="O603">
        <v>109.86</v>
      </c>
      <c r="P603" t="s">
        <v>24</v>
      </c>
      <c r="Q603">
        <f>IF(Table1[[#This Row],[Customer Churn Status]]="yes", 1, "")</f>
        <v>1</v>
      </c>
      <c r="R603" t="s">
        <v>96</v>
      </c>
    </row>
    <row r="604" spans="1:18">
      <c r="A604" t="s">
        <v>698</v>
      </c>
      <c r="B604" t="s">
        <v>699</v>
      </c>
      <c r="C604" s="2">
        <v>45713</v>
      </c>
      <c r="D604">
        <v>67</v>
      </c>
      <c r="E604" t="s">
        <v>189</v>
      </c>
      <c r="F604" t="s">
        <v>29</v>
      </c>
      <c r="G604" t="s">
        <v>30</v>
      </c>
      <c r="H604">
        <v>2</v>
      </c>
      <c r="I604" t="s">
        <v>22</v>
      </c>
      <c r="J604">
        <v>50</v>
      </c>
      <c r="K604" t="s">
        <v>87</v>
      </c>
      <c r="L604">
        <v>7500</v>
      </c>
      <c r="M604">
        <v>7</v>
      </c>
      <c r="N604">
        <v>52500</v>
      </c>
      <c r="O604">
        <v>130.62</v>
      </c>
      <c r="P604" t="s">
        <v>39</v>
      </c>
      <c r="Q604" t="str">
        <f>IF(Table1[[#This Row],[Customer Churn Status]]="yes", 1, "")</f>
        <v/>
      </c>
    </row>
    <row r="605" spans="1:18">
      <c r="A605" t="s">
        <v>700</v>
      </c>
      <c r="B605" t="s">
        <v>701</v>
      </c>
      <c r="C605" s="2">
        <v>45713</v>
      </c>
      <c r="D605">
        <v>47</v>
      </c>
      <c r="E605" t="s">
        <v>70</v>
      </c>
      <c r="F605" t="s">
        <v>41</v>
      </c>
      <c r="G605" t="s">
        <v>21</v>
      </c>
      <c r="H605">
        <v>3</v>
      </c>
      <c r="I605" t="s">
        <v>50</v>
      </c>
      <c r="J605">
        <v>18</v>
      </c>
      <c r="K605" t="s">
        <v>71</v>
      </c>
      <c r="L605">
        <v>14500</v>
      </c>
      <c r="M605">
        <v>7</v>
      </c>
      <c r="N605">
        <v>101500</v>
      </c>
      <c r="O605">
        <v>73.37</v>
      </c>
      <c r="P605" t="s">
        <v>39</v>
      </c>
      <c r="Q605" t="str">
        <f>IF(Table1[[#This Row],[Customer Churn Status]]="yes", 1, "")</f>
        <v/>
      </c>
    </row>
    <row r="606" spans="1:18">
      <c r="A606" t="s">
        <v>700</v>
      </c>
      <c r="B606" t="s">
        <v>701</v>
      </c>
      <c r="C606" s="2">
        <v>45713</v>
      </c>
      <c r="D606">
        <v>47</v>
      </c>
      <c r="E606" t="s">
        <v>70</v>
      </c>
      <c r="F606" t="s">
        <v>29</v>
      </c>
      <c r="G606" t="s">
        <v>21</v>
      </c>
      <c r="H606">
        <v>3</v>
      </c>
      <c r="I606" t="s">
        <v>50</v>
      </c>
      <c r="J606">
        <v>18</v>
      </c>
      <c r="K606" t="s">
        <v>56</v>
      </c>
      <c r="L606">
        <v>3500</v>
      </c>
      <c r="M606">
        <v>1</v>
      </c>
      <c r="N606">
        <v>3500</v>
      </c>
      <c r="O606">
        <v>69.23</v>
      </c>
      <c r="P606" t="s">
        <v>39</v>
      </c>
      <c r="Q606" t="str">
        <f>IF(Table1[[#This Row],[Customer Churn Status]]="yes", 1, "")</f>
        <v/>
      </c>
    </row>
    <row r="607" spans="1:18">
      <c r="A607" t="s">
        <v>700</v>
      </c>
      <c r="B607" t="s">
        <v>701</v>
      </c>
      <c r="C607" s="2">
        <v>45713</v>
      </c>
      <c r="D607">
        <v>47</v>
      </c>
      <c r="E607" t="s">
        <v>70</v>
      </c>
      <c r="F607" t="s">
        <v>20</v>
      </c>
      <c r="G607" t="s">
        <v>21</v>
      </c>
      <c r="H607">
        <v>3</v>
      </c>
      <c r="I607" t="s">
        <v>50</v>
      </c>
      <c r="J607">
        <v>18</v>
      </c>
      <c r="K607" t="s">
        <v>51</v>
      </c>
      <c r="L607">
        <v>9000</v>
      </c>
      <c r="M607">
        <v>12</v>
      </c>
      <c r="N607">
        <v>108000</v>
      </c>
      <c r="O607">
        <v>34.270000000000003</v>
      </c>
      <c r="P607" t="s">
        <v>39</v>
      </c>
      <c r="Q607" t="str">
        <f>IF(Table1[[#This Row],[Customer Churn Status]]="yes", 1, "")</f>
        <v/>
      </c>
    </row>
    <row r="608" spans="1:18">
      <c r="A608" t="s">
        <v>702</v>
      </c>
      <c r="B608" t="s">
        <v>703</v>
      </c>
      <c r="C608" s="2">
        <v>45713</v>
      </c>
      <c r="D608">
        <v>34</v>
      </c>
      <c r="E608" t="s">
        <v>198</v>
      </c>
      <c r="F608" t="s">
        <v>41</v>
      </c>
      <c r="G608" t="s">
        <v>21</v>
      </c>
      <c r="H608">
        <v>2</v>
      </c>
      <c r="I608" t="s">
        <v>22</v>
      </c>
      <c r="J608">
        <v>60</v>
      </c>
      <c r="K608" t="s">
        <v>42</v>
      </c>
      <c r="L608">
        <v>9000</v>
      </c>
      <c r="M608">
        <v>8</v>
      </c>
      <c r="N608">
        <v>72000</v>
      </c>
      <c r="O608">
        <v>148.05000000000001</v>
      </c>
      <c r="P608" t="s">
        <v>39</v>
      </c>
      <c r="Q608" t="str">
        <f>IF(Table1[[#This Row],[Customer Churn Status]]="yes", 1, "")</f>
        <v/>
      </c>
    </row>
    <row r="609" spans="1:18">
      <c r="A609" t="s">
        <v>704</v>
      </c>
      <c r="B609" t="s">
        <v>705</v>
      </c>
      <c r="C609" s="2">
        <v>45682</v>
      </c>
      <c r="D609">
        <v>52</v>
      </c>
      <c r="E609" t="s">
        <v>452</v>
      </c>
      <c r="F609" t="s">
        <v>36</v>
      </c>
      <c r="G609" t="s">
        <v>30</v>
      </c>
      <c r="H609">
        <v>3</v>
      </c>
      <c r="I609" t="s">
        <v>50</v>
      </c>
      <c r="J609">
        <v>45</v>
      </c>
      <c r="K609" t="s">
        <v>71</v>
      </c>
      <c r="L609">
        <v>14500</v>
      </c>
      <c r="M609">
        <v>7</v>
      </c>
      <c r="N609">
        <v>101500</v>
      </c>
      <c r="O609">
        <v>148.13</v>
      </c>
      <c r="P609" t="s">
        <v>39</v>
      </c>
      <c r="Q609" t="str">
        <f>IF(Table1[[#This Row],[Customer Churn Status]]="yes", 1, "")</f>
        <v/>
      </c>
    </row>
    <row r="610" spans="1:18">
      <c r="A610" t="s">
        <v>706</v>
      </c>
      <c r="B610" t="s">
        <v>707</v>
      </c>
      <c r="C610" s="2">
        <v>45682</v>
      </c>
      <c r="D610">
        <v>49</v>
      </c>
      <c r="E610" t="s">
        <v>213</v>
      </c>
      <c r="F610" t="s">
        <v>41</v>
      </c>
      <c r="G610" t="s">
        <v>21</v>
      </c>
      <c r="H610">
        <v>4</v>
      </c>
      <c r="I610" t="s">
        <v>114</v>
      </c>
      <c r="J610">
        <v>45</v>
      </c>
      <c r="K610" t="s">
        <v>42</v>
      </c>
      <c r="L610">
        <v>9000</v>
      </c>
      <c r="M610">
        <v>20</v>
      </c>
      <c r="N610">
        <v>180000</v>
      </c>
      <c r="O610">
        <v>57.16</v>
      </c>
      <c r="P610" t="s">
        <v>39</v>
      </c>
      <c r="Q610" t="str">
        <f>IF(Table1[[#This Row],[Customer Churn Status]]="yes", 1, "")</f>
        <v/>
      </c>
    </row>
    <row r="611" spans="1:18">
      <c r="A611" t="s">
        <v>706</v>
      </c>
      <c r="B611" t="s">
        <v>707</v>
      </c>
      <c r="C611" s="2">
        <v>45682</v>
      </c>
      <c r="D611">
        <v>49</v>
      </c>
      <c r="E611" t="s">
        <v>213</v>
      </c>
      <c r="F611" t="s">
        <v>20</v>
      </c>
      <c r="G611" t="s">
        <v>21</v>
      </c>
      <c r="H611">
        <v>4</v>
      </c>
      <c r="I611" t="s">
        <v>114</v>
      </c>
      <c r="J611">
        <v>45</v>
      </c>
      <c r="K611" t="s">
        <v>51</v>
      </c>
      <c r="L611">
        <v>9000</v>
      </c>
      <c r="M611">
        <v>1</v>
      </c>
      <c r="N611">
        <v>9000</v>
      </c>
      <c r="O611">
        <v>11.09</v>
      </c>
      <c r="P611" t="s">
        <v>39</v>
      </c>
      <c r="Q611" t="str">
        <f>IF(Table1[[#This Row],[Customer Churn Status]]="yes", 1, "")</f>
        <v/>
      </c>
    </row>
    <row r="612" spans="1:18">
      <c r="A612" t="s">
        <v>706</v>
      </c>
      <c r="B612" t="s">
        <v>707</v>
      </c>
      <c r="C612" s="2">
        <v>45682</v>
      </c>
      <c r="D612">
        <v>49</v>
      </c>
      <c r="E612" t="s">
        <v>213</v>
      </c>
      <c r="F612" t="s">
        <v>29</v>
      </c>
      <c r="G612" t="s">
        <v>21</v>
      </c>
      <c r="H612">
        <v>4</v>
      </c>
      <c r="I612" t="s">
        <v>114</v>
      </c>
      <c r="J612">
        <v>45</v>
      </c>
      <c r="K612" t="s">
        <v>83</v>
      </c>
      <c r="L612">
        <v>1000</v>
      </c>
      <c r="M612">
        <v>9</v>
      </c>
      <c r="N612">
        <v>9000</v>
      </c>
      <c r="O612">
        <v>78.03</v>
      </c>
      <c r="P612" t="s">
        <v>39</v>
      </c>
      <c r="Q612" t="str">
        <f>IF(Table1[[#This Row],[Customer Churn Status]]="yes", 1, "")</f>
        <v/>
      </c>
    </row>
    <row r="613" spans="1:18">
      <c r="A613" t="s">
        <v>708</v>
      </c>
      <c r="B613" t="s">
        <v>709</v>
      </c>
      <c r="C613" s="2">
        <v>45713</v>
      </c>
      <c r="D613">
        <v>29</v>
      </c>
      <c r="E613" t="s">
        <v>118</v>
      </c>
      <c r="F613" t="s">
        <v>41</v>
      </c>
      <c r="G613" t="s">
        <v>30</v>
      </c>
      <c r="H613">
        <v>2</v>
      </c>
      <c r="I613" t="s">
        <v>22</v>
      </c>
      <c r="J613">
        <v>56</v>
      </c>
      <c r="K613" t="s">
        <v>62</v>
      </c>
      <c r="L613">
        <v>24000</v>
      </c>
      <c r="M613">
        <v>6</v>
      </c>
      <c r="N613">
        <v>144000</v>
      </c>
      <c r="O613">
        <v>106.55</v>
      </c>
      <c r="P613" t="s">
        <v>39</v>
      </c>
      <c r="Q613" t="str">
        <f>IF(Table1[[#This Row],[Customer Churn Status]]="yes", 1, "")</f>
        <v/>
      </c>
    </row>
    <row r="614" spans="1:18">
      <c r="A614" t="s">
        <v>708</v>
      </c>
      <c r="B614" t="s">
        <v>709</v>
      </c>
      <c r="C614" s="2">
        <v>45713</v>
      </c>
      <c r="D614">
        <v>29</v>
      </c>
      <c r="E614" t="s">
        <v>118</v>
      </c>
      <c r="F614" t="s">
        <v>20</v>
      </c>
      <c r="G614" t="s">
        <v>30</v>
      </c>
      <c r="H614">
        <v>2</v>
      </c>
      <c r="I614" t="s">
        <v>22</v>
      </c>
      <c r="J614">
        <v>56</v>
      </c>
      <c r="K614" t="s">
        <v>46</v>
      </c>
      <c r="L614">
        <v>4500</v>
      </c>
      <c r="M614">
        <v>15</v>
      </c>
      <c r="N614">
        <v>67500</v>
      </c>
      <c r="O614">
        <v>100.38</v>
      </c>
      <c r="P614" t="s">
        <v>39</v>
      </c>
      <c r="Q614" t="str">
        <f>IF(Table1[[#This Row],[Customer Churn Status]]="yes", 1, "")</f>
        <v/>
      </c>
    </row>
    <row r="615" spans="1:18">
      <c r="A615" t="s">
        <v>708</v>
      </c>
      <c r="B615" t="s">
        <v>709</v>
      </c>
      <c r="C615" s="2">
        <v>45713</v>
      </c>
      <c r="D615">
        <v>29</v>
      </c>
      <c r="E615" t="s">
        <v>118</v>
      </c>
      <c r="F615" t="s">
        <v>36</v>
      </c>
      <c r="G615" t="s">
        <v>30</v>
      </c>
      <c r="H615">
        <v>2</v>
      </c>
      <c r="I615" t="s">
        <v>22</v>
      </c>
      <c r="J615">
        <v>56</v>
      </c>
      <c r="K615" t="s">
        <v>42</v>
      </c>
      <c r="L615">
        <v>9000</v>
      </c>
      <c r="M615">
        <v>17</v>
      </c>
      <c r="N615">
        <v>153000</v>
      </c>
      <c r="O615">
        <v>8.43</v>
      </c>
      <c r="P615" t="s">
        <v>39</v>
      </c>
      <c r="Q615" t="str">
        <f>IF(Table1[[#This Row],[Customer Churn Status]]="yes", 1, "")</f>
        <v/>
      </c>
    </row>
    <row r="616" spans="1:18">
      <c r="A616" t="s">
        <v>710</v>
      </c>
      <c r="B616" t="s">
        <v>711</v>
      </c>
      <c r="C616" s="2">
        <v>45713</v>
      </c>
      <c r="D616">
        <v>58</v>
      </c>
      <c r="E616" t="s">
        <v>90</v>
      </c>
      <c r="F616" t="s">
        <v>36</v>
      </c>
      <c r="G616" t="s">
        <v>30</v>
      </c>
      <c r="H616">
        <v>1</v>
      </c>
      <c r="I616" t="s">
        <v>37</v>
      </c>
      <c r="J616">
        <v>48</v>
      </c>
      <c r="K616" t="s">
        <v>62</v>
      </c>
      <c r="L616">
        <v>24000</v>
      </c>
      <c r="M616">
        <v>17</v>
      </c>
      <c r="N616">
        <v>408000</v>
      </c>
      <c r="O616">
        <v>47.62</v>
      </c>
      <c r="P616" t="s">
        <v>39</v>
      </c>
      <c r="Q616" t="str">
        <f>IF(Table1[[#This Row],[Customer Churn Status]]="yes", 1, "")</f>
        <v/>
      </c>
    </row>
    <row r="617" spans="1:18">
      <c r="A617" t="s">
        <v>710</v>
      </c>
      <c r="B617" t="s">
        <v>711</v>
      </c>
      <c r="C617" s="2">
        <v>45713</v>
      </c>
      <c r="D617">
        <v>58</v>
      </c>
      <c r="E617" t="s">
        <v>90</v>
      </c>
      <c r="F617" t="s">
        <v>29</v>
      </c>
      <c r="G617" t="s">
        <v>30</v>
      </c>
      <c r="H617">
        <v>1</v>
      </c>
      <c r="I617" t="s">
        <v>37</v>
      </c>
      <c r="J617">
        <v>48</v>
      </c>
      <c r="K617" t="s">
        <v>40</v>
      </c>
      <c r="L617">
        <v>500</v>
      </c>
      <c r="M617">
        <v>9</v>
      </c>
      <c r="N617">
        <v>4500</v>
      </c>
      <c r="O617">
        <v>162.47</v>
      </c>
      <c r="P617" t="s">
        <v>39</v>
      </c>
      <c r="Q617" t="str">
        <f>IF(Table1[[#This Row],[Customer Churn Status]]="yes", 1, "")</f>
        <v/>
      </c>
    </row>
    <row r="618" spans="1:18">
      <c r="A618" t="s">
        <v>712</v>
      </c>
      <c r="B618" t="s">
        <v>713</v>
      </c>
      <c r="C618" s="2">
        <v>45741</v>
      </c>
      <c r="D618">
        <v>19</v>
      </c>
      <c r="E618" t="s">
        <v>192</v>
      </c>
      <c r="F618" t="s">
        <v>29</v>
      </c>
      <c r="G618" t="s">
        <v>21</v>
      </c>
      <c r="H618">
        <v>4</v>
      </c>
      <c r="I618" t="s">
        <v>114</v>
      </c>
      <c r="J618">
        <v>10</v>
      </c>
      <c r="K618" t="s">
        <v>72</v>
      </c>
      <c r="L618">
        <v>350</v>
      </c>
      <c r="M618">
        <v>19</v>
      </c>
      <c r="N618">
        <v>6650</v>
      </c>
      <c r="O618">
        <v>83.76</v>
      </c>
      <c r="P618" t="s">
        <v>39</v>
      </c>
      <c r="Q618" t="str">
        <f>IF(Table1[[#This Row],[Customer Churn Status]]="yes", 1, "")</f>
        <v/>
      </c>
    </row>
    <row r="619" spans="1:18">
      <c r="A619" t="s">
        <v>714</v>
      </c>
      <c r="B619" t="s">
        <v>715</v>
      </c>
      <c r="C619" s="2">
        <v>45713</v>
      </c>
      <c r="D619">
        <v>70</v>
      </c>
      <c r="E619" t="s">
        <v>149</v>
      </c>
      <c r="F619" t="s">
        <v>20</v>
      </c>
      <c r="G619" t="s">
        <v>30</v>
      </c>
      <c r="H619">
        <v>2</v>
      </c>
      <c r="I619" t="s">
        <v>22</v>
      </c>
      <c r="J619">
        <v>29</v>
      </c>
      <c r="K619" t="s">
        <v>46</v>
      </c>
      <c r="L619">
        <v>4500</v>
      </c>
      <c r="M619">
        <v>5</v>
      </c>
      <c r="N619">
        <v>22500</v>
      </c>
      <c r="O619">
        <v>86.3</v>
      </c>
      <c r="P619" t="s">
        <v>39</v>
      </c>
      <c r="Q619" t="str">
        <f>IF(Table1[[#This Row],[Customer Churn Status]]="yes", 1, "")</f>
        <v/>
      </c>
    </row>
    <row r="620" spans="1:18">
      <c r="A620" t="s">
        <v>714</v>
      </c>
      <c r="B620" t="s">
        <v>715</v>
      </c>
      <c r="C620" s="2">
        <v>45713</v>
      </c>
      <c r="D620">
        <v>70</v>
      </c>
      <c r="E620" t="s">
        <v>149</v>
      </c>
      <c r="F620" t="s">
        <v>41</v>
      </c>
      <c r="G620" t="s">
        <v>30</v>
      </c>
      <c r="H620">
        <v>2</v>
      </c>
      <c r="I620" t="s">
        <v>22</v>
      </c>
      <c r="J620">
        <v>29</v>
      </c>
      <c r="K620" t="s">
        <v>62</v>
      </c>
      <c r="L620">
        <v>24000</v>
      </c>
      <c r="M620">
        <v>11</v>
      </c>
      <c r="N620">
        <v>264000</v>
      </c>
      <c r="O620">
        <v>183.46</v>
      </c>
      <c r="P620" t="s">
        <v>39</v>
      </c>
      <c r="Q620" t="str">
        <f>IF(Table1[[#This Row],[Customer Churn Status]]="yes", 1, "")</f>
        <v/>
      </c>
    </row>
    <row r="621" spans="1:18">
      <c r="A621" t="s">
        <v>714</v>
      </c>
      <c r="B621" t="s">
        <v>715</v>
      </c>
      <c r="C621" s="2">
        <v>45713</v>
      </c>
      <c r="D621">
        <v>70</v>
      </c>
      <c r="E621" t="s">
        <v>149</v>
      </c>
      <c r="F621" t="s">
        <v>29</v>
      </c>
      <c r="G621" t="s">
        <v>30</v>
      </c>
      <c r="H621">
        <v>2</v>
      </c>
      <c r="I621" t="s">
        <v>22</v>
      </c>
      <c r="J621">
        <v>29</v>
      </c>
      <c r="K621" t="s">
        <v>83</v>
      </c>
      <c r="L621">
        <v>1000</v>
      </c>
      <c r="M621">
        <v>4</v>
      </c>
      <c r="N621">
        <v>4000</v>
      </c>
      <c r="O621">
        <v>111.69</v>
      </c>
      <c r="P621" t="s">
        <v>39</v>
      </c>
      <c r="Q621" t="str">
        <f>IF(Table1[[#This Row],[Customer Churn Status]]="yes", 1, "")</f>
        <v/>
      </c>
    </row>
    <row r="622" spans="1:18">
      <c r="A622" t="s">
        <v>716</v>
      </c>
      <c r="B622" t="s">
        <v>717</v>
      </c>
      <c r="C622" s="2">
        <v>45741</v>
      </c>
      <c r="D622">
        <v>56</v>
      </c>
      <c r="E622" t="s">
        <v>54</v>
      </c>
      <c r="F622" t="s">
        <v>29</v>
      </c>
      <c r="G622" t="s">
        <v>21</v>
      </c>
      <c r="H622">
        <v>4</v>
      </c>
      <c r="I622" t="s">
        <v>114</v>
      </c>
      <c r="J622">
        <v>49</v>
      </c>
      <c r="K622" t="s">
        <v>40</v>
      </c>
      <c r="L622">
        <v>500</v>
      </c>
      <c r="M622">
        <v>7</v>
      </c>
      <c r="N622">
        <v>3500</v>
      </c>
      <c r="O622">
        <v>30.82</v>
      </c>
      <c r="P622" t="s">
        <v>39</v>
      </c>
      <c r="Q622" t="str">
        <f>IF(Table1[[#This Row],[Customer Churn Status]]="yes", 1, "")</f>
        <v/>
      </c>
    </row>
    <row r="623" spans="1:18">
      <c r="A623" t="s">
        <v>716</v>
      </c>
      <c r="B623" t="s">
        <v>717</v>
      </c>
      <c r="C623" s="2">
        <v>45741</v>
      </c>
      <c r="D623">
        <v>56</v>
      </c>
      <c r="E623" t="s">
        <v>54</v>
      </c>
      <c r="F623" t="s">
        <v>36</v>
      </c>
      <c r="G623" t="s">
        <v>21</v>
      </c>
      <c r="H623">
        <v>4</v>
      </c>
      <c r="I623" t="s">
        <v>114</v>
      </c>
      <c r="J623">
        <v>49</v>
      </c>
      <c r="K623" t="s">
        <v>38</v>
      </c>
      <c r="L623">
        <v>20000</v>
      </c>
      <c r="M623">
        <v>1</v>
      </c>
      <c r="N623">
        <v>20000</v>
      </c>
      <c r="O623">
        <v>26.74</v>
      </c>
      <c r="P623" t="s">
        <v>39</v>
      </c>
      <c r="Q623" t="str">
        <f>IF(Table1[[#This Row],[Customer Churn Status]]="yes", 1, "")</f>
        <v/>
      </c>
    </row>
    <row r="624" spans="1:18">
      <c r="A624" t="s">
        <v>718</v>
      </c>
      <c r="B624" t="s">
        <v>719</v>
      </c>
      <c r="C624" s="2">
        <v>45682</v>
      </c>
      <c r="D624">
        <v>45</v>
      </c>
      <c r="E624" t="s">
        <v>113</v>
      </c>
      <c r="F624" t="s">
        <v>20</v>
      </c>
      <c r="G624" t="s">
        <v>21</v>
      </c>
      <c r="H624">
        <v>3</v>
      </c>
      <c r="I624" t="s">
        <v>50</v>
      </c>
      <c r="J624">
        <v>44</v>
      </c>
      <c r="K624" t="s">
        <v>23</v>
      </c>
      <c r="L624">
        <v>35000</v>
      </c>
      <c r="M624">
        <v>12</v>
      </c>
      <c r="N624">
        <v>420000</v>
      </c>
      <c r="O624">
        <v>142.55000000000001</v>
      </c>
      <c r="P624" t="s">
        <v>24</v>
      </c>
      <c r="Q624">
        <f>IF(Table1[[#This Row],[Customer Churn Status]]="yes", 1, "")</f>
        <v>1</v>
      </c>
      <c r="R624" t="s">
        <v>32</v>
      </c>
    </row>
    <row r="625" spans="1:18">
      <c r="A625" t="s">
        <v>718</v>
      </c>
      <c r="B625" t="s">
        <v>719</v>
      </c>
      <c r="C625" s="2">
        <v>45682</v>
      </c>
      <c r="D625">
        <v>45</v>
      </c>
      <c r="E625" t="s">
        <v>113</v>
      </c>
      <c r="F625" t="s">
        <v>36</v>
      </c>
      <c r="G625" t="s">
        <v>21</v>
      </c>
      <c r="H625">
        <v>3</v>
      </c>
      <c r="I625" t="s">
        <v>50</v>
      </c>
      <c r="J625">
        <v>44</v>
      </c>
      <c r="K625" t="s">
        <v>65</v>
      </c>
      <c r="L625">
        <v>30000</v>
      </c>
      <c r="M625">
        <v>16</v>
      </c>
      <c r="N625">
        <v>480000</v>
      </c>
      <c r="O625">
        <v>170.5</v>
      </c>
      <c r="P625" t="s">
        <v>24</v>
      </c>
      <c r="Q625">
        <f>IF(Table1[[#This Row],[Customer Churn Status]]="yes", 1, "")</f>
        <v>1</v>
      </c>
      <c r="R625" t="s">
        <v>32</v>
      </c>
    </row>
    <row r="626" spans="1:18">
      <c r="A626" t="s">
        <v>720</v>
      </c>
      <c r="B626" t="s">
        <v>721</v>
      </c>
      <c r="C626" s="2">
        <v>45682</v>
      </c>
      <c r="D626">
        <v>33</v>
      </c>
      <c r="E626" t="s">
        <v>28</v>
      </c>
      <c r="F626" t="s">
        <v>36</v>
      </c>
      <c r="G626" t="s">
        <v>21</v>
      </c>
      <c r="H626">
        <v>4</v>
      </c>
      <c r="I626" t="s">
        <v>114</v>
      </c>
      <c r="J626">
        <v>15</v>
      </c>
      <c r="K626" t="s">
        <v>105</v>
      </c>
      <c r="L626">
        <v>75000</v>
      </c>
      <c r="M626">
        <v>7</v>
      </c>
      <c r="N626">
        <v>525000</v>
      </c>
      <c r="O626">
        <v>44.9</v>
      </c>
      <c r="P626" t="s">
        <v>39</v>
      </c>
      <c r="Q626" t="str">
        <f>IF(Table1[[#This Row],[Customer Churn Status]]="yes", 1, "")</f>
        <v/>
      </c>
    </row>
    <row r="627" spans="1:18">
      <c r="A627" t="s">
        <v>722</v>
      </c>
      <c r="B627" t="s">
        <v>723</v>
      </c>
      <c r="C627" s="2">
        <v>45713</v>
      </c>
      <c r="D627">
        <v>24</v>
      </c>
      <c r="E627" t="s">
        <v>131</v>
      </c>
      <c r="F627" t="s">
        <v>29</v>
      </c>
      <c r="G627" t="s">
        <v>30</v>
      </c>
      <c r="H627">
        <v>3</v>
      </c>
      <c r="I627" t="s">
        <v>50</v>
      </c>
      <c r="J627">
        <v>56</v>
      </c>
      <c r="K627" t="s">
        <v>87</v>
      </c>
      <c r="L627">
        <v>7500</v>
      </c>
      <c r="M627">
        <v>20</v>
      </c>
      <c r="N627">
        <v>150000</v>
      </c>
      <c r="O627">
        <v>155.35</v>
      </c>
      <c r="P627" t="s">
        <v>39</v>
      </c>
      <c r="Q627" t="str">
        <f>IF(Table1[[#This Row],[Customer Churn Status]]="yes", 1, "")</f>
        <v/>
      </c>
    </row>
    <row r="628" spans="1:18">
      <c r="A628" t="s">
        <v>724</v>
      </c>
      <c r="B628" t="s">
        <v>725</v>
      </c>
      <c r="C628" s="2">
        <v>45682</v>
      </c>
      <c r="D628">
        <v>56</v>
      </c>
      <c r="E628" t="s">
        <v>82</v>
      </c>
      <c r="F628" t="s">
        <v>20</v>
      </c>
      <c r="G628" t="s">
        <v>21</v>
      </c>
      <c r="H628">
        <v>4</v>
      </c>
      <c r="I628" t="s">
        <v>114</v>
      </c>
      <c r="J628">
        <v>34</v>
      </c>
      <c r="K628" t="s">
        <v>23</v>
      </c>
      <c r="L628">
        <v>35000</v>
      </c>
      <c r="M628">
        <v>2</v>
      </c>
      <c r="N628">
        <v>70000</v>
      </c>
      <c r="O628">
        <v>196.77</v>
      </c>
      <c r="P628" t="s">
        <v>39</v>
      </c>
      <c r="Q628" t="str">
        <f>IF(Table1[[#This Row],[Customer Churn Status]]="yes", 1, "")</f>
        <v/>
      </c>
    </row>
    <row r="629" spans="1:18">
      <c r="A629" t="s">
        <v>726</v>
      </c>
      <c r="B629" t="s">
        <v>727</v>
      </c>
      <c r="C629" s="2">
        <v>45713</v>
      </c>
      <c r="D629">
        <v>22</v>
      </c>
      <c r="E629" t="s">
        <v>121</v>
      </c>
      <c r="F629" t="s">
        <v>29</v>
      </c>
      <c r="G629" t="s">
        <v>30</v>
      </c>
      <c r="H629">
        <v>3</v>
      </c>
      <c r="I629" t="s">
        <v>50</v>
      </c>
      <c r="J629">
        <v>29</v>
      </c>
      <c r="K629" t="s">
        <v>87</v>
      </c>
      <c r="L629">
        <v>7500</v>
      </c>
      <c r="M629">
        <v>2</v>
      </c>
      <c r="N629">
        <v>15000</v>
      </c>
      <c r="O629">
        <v>59.24</v>
      </c>
      <c r="P629" t="s">
        <v>39</v>
      </c>
      <c r="Q629" t="str">
        <f>IF(Table1[[#This Row],[Customer Churn Status]]="yes", 1, "")</f>
        <v/>
      </c>
    </row>
    <row r="630" spans="1:18">
      <c r="A630" t="s">
        <v>726</v>
      </c>
      <c r="B630" t="s">
        <v>727</v>
      </c>
      <c r="C630" s="2">
        <v>45713</v>
      </c>
      <c r="D630">
        <v>22</v>
      </c>
      <c r="E630" t="s">
        <v>121</v>
      </c>
      <c r="F630" t="s">
        <v>41</v>
      </c>
      <c r="G630" t="s">
        <v>30</v>
      </c>
      <c r="H630">
        <v>3</v>
      </c>
      <c r="I630" t="s">
        <v>50</v>
      </c>
      <c r="J630">
        <v>29</v>
      </c>
      <c r="K630" t="s">
        <v>62</v>
      </c>
      <c r="L630">
        <v>24000</v>
      </c>
      <c r="M630">
        <v>15</v>
      </c>
      <c r="N630">
        <v>360000</v>
      </c>
      <c r="O630">
        <v>180.78</v>
      </c>
      <c r="P630" t="s">
        <v>39</v>
      </c>
      <c r="Q630" t="str">
        <f>IF(Table1[[#This Row],[Customer Churn Status]]="yes", 1, "")</f>
        <v/>
      </c>
    </row>
    <row r="631" spans="1:18">
      <c r="A631" t="s">
        <v>728</v>
      </c>
      <c r="B631" t="s">
        <v>729</v>
      </c>
      <c r="C631" s="2">
        <v>45713</v>
      </c>
      <c r="D631">
        <v>27</v>
      </c>
      <c r="E631" t="s">
        <v>189</v>
      </c>
      <c r="F631" t="s">
        <v>41</v>
      </c>
      <c r="G631" t="s">
        <v>21</v>
      </c>
      <c r="H631">
        <v>4</v>
      </c>
      <c r="I631" t="s">
        <v>114</v>
      </c>
      <c r="J631">
        <v>12</v>
      </c>
      <c r="K631" t="s">
        <v>71</v>
      </c>
      <c r="L631">
        <v>14500</v>
      </c>
      <c r="M631">
        <v>7</v>
      </c>
      <c r="N631">
        <v>101500</v>
      </c>
      <c r="O631">
        <v>118.27</v>
      </c>
      <c r="P631" t="s">
        <v>39</v>
      </c>
      <c r="Q631" t="str">
        <f>IF(Table1[[#This Row],[Customer Churn Status]]="yes", 1, "")</f>
        <v/>
      </c>
    </row>
    <row r="632" spans="1:18">
      <c r="A632" t="s">
        <v>728</v>
      </c>
      <c r="B632" t="s">
        <v>729</v>
      </c>
      <c r="C632" s="2">
        <v>45713</v>
      </c>
      <c r="D632">
        <v>27</v>
      </c>
      <c r="E632" t="s">
        <v>189</v>
      </c>
      <c r="F632" t="s">
        <v>29</v>
      </c>
      <c r="G632" t="s">
        <v>21</v>
      </c>
      <c r="H632">
        <v>4</v>
      </c>
      <c r="I632" t="s">
        <v>114</v>
      </c>
      <c r="J632">
        <v>12</v>
      </c>
      <c r="K632" t="s">
        <v>31</v>
      </c>
      <c r="L632">
        <v>5500</v>
      </c>
      <c r="M632">
        <v>11</v>
      </c>
      <c r="N632">
        <v>60500</v>
      </c>
      <c r="O632">
        <v>18.489999999999998</v>
      </c>
      <c r="P632" t="s">
        <v>39</v>
      </c>
      <c r="Q632" t="str">
        <f>IF(Table1[[#This Row],[Customer Churn Status]]="yes", 1, "")</f>
        <v/>
      </c>
    </row>
    <row r="633" spans="1:18">
      <c r="A633" t="s">
        <v>730</v>
      </c>
      <c r="B633" t="s">
        <v>731</v>
      </c>
      <c r="C633" s="2">
        <v>45713</v>
      </c>
      <c r="D633">
        <v>31</v>
      </c>
      <c r="E633" t="s">
        <v>299</v>
      </c>
      <c r="F633" t="s">
        <v>20</v>
      </c>
      <c r="G633" t="s">
        <v>21</v>
      </c>
      <c r="H633">
        <v>3</v>
      </c>
      <c r="I633" t="s">
        <v>50</v>
      </c>
      <c r="J633">
        <v>46</v>
      </c>
      <c r="K633" t="s">
        <v>23</v>
      </c>
      <c r="L633">
        <v>35000</v>
      </c>
      <c r="M633">
        <v>6</v>
      </c>
      <c r="N633">
        <v>210000</v>
      </c>
      <c r="O633">
        <v>9.26</v>
      </c>
      <c r="P633" t="s">
        <v>24</v>
      </c>
      <c r="Q633">
        <f>IF(Table1[[#This Row],[Customer Churn Status]]="yes", 1, "")</f>
        <v>1</v>
      </c>
      <c r="R633" t="s">
        <v>284</v>
      </c>
    </row>
    <row r="634" spans="1:18">
      <c r="A634" t="s">
        <v>730</v>
      </c>
      <c r="B634" t="s">
        <v>731</v>
      </c>
      <c r="C634" s="2">
        <v>45713</v>
      </c>
      <c r="D634">
        <v>31</v>
      </c>
      <c r="E634" t="s">
        <v>299</v>
      </c>
      <c r="F634" t="s">
        <v>29</v>
      </c>
      <c r="G634" t="s">
        <v>21</v>
      </c>
      <c r="H634">
        <v>3</v>
      </c>
      <c r="I634" t="s">
        <v>50</v>
      </c>
      <c r="J634">
        <v>46</v>
      </c>
      <c r="K634" t="s">
        <v>56</v>
      </c>
      <c r="L634">
        <v>3500</v>
      </c>
      <c r="M634">
        <v>5</v>
      </c>
      <c r="N634">
        <v>17500</v>
      </c>
      <c r="O634">
        <v>113.32</v>
      </c>
      <c r="P634" t="s">
        <v>24</v>
      </c>
      <c r="Q634">
        <f>IF(Table1[[#This Row],[Customer Churn Status]]="yes", 1, "")</f>
        <v>1</v>
      </c>
      <c r="R634" t="s">
        <v>284</v>
      </c>
    </row>
    <row r="635" spans="1:18">
      <c r="A635" t="s">
        <v>732</v>
      </c>
      <c r="B635" t="s">
        <v>733</v>
      </c>
      <c r="C635" s="2">
        <v>45741</v>
      </c>
      <c r="D635">
        <v>34</v>
      </c>
      <c r="E635" t="s">
        <v>131</v>
      </c>
      <c r="F635" t="s">
        <v>36</v>
      </c>
      <c r="G635" t="s">
        <v>21</v>
      </c>
      <c r="H635">
        <v>3</v>
      </c>
      <c r="I635" t="s">
        <v>50</v>
      </c>
      <c r="J635">
        <v>27</v>
      </c>
      <c r="K635" t="s">
        <v>65</v>
      </c>
      <c r="L635">
        <v>30000</v>
      </c>
      <c r="M635">
        <v>5</v>
      </c>
      <c r="N635">
        <v>150000</v>
      </c>
      <c r="O635">
        <v>23.95</v>
      </c>
      <c r="P635" t="s">
        <v>39</v>
      </c>
      <c r="Q635" t="str">
        <f>IF(Table1[[#This Row],[Customer Churn Status]]="yes", 1, "")</f>
        <v/>
      </c>
    </row>
    <row r="636" spans="1:18">
      <c r="A636" t="s">
        <v>732</v>
      </c>
      <c r="B636" t="s">
        <v>733</v>
      </c>
      <c r="C636" s="2">
        <v>45741</v>
      </c>
      <c r="D636">
        <v>34</v>
      </c>
      <c r="E636" t="s">
        <v>131</v>
      </c>
      <c r="F636" t="s">
        <v>29</v>
      </c>
      <c r="G636" t="s">
        <v>21</v>
      </c>
      <c r="H636">
        <v>3</v>
      </c>
      <c r="I636" t="s">
        <v>50</v>
      </c>
      <c r="J636">
        <v>27</v>
      </c>
      <c r="K636" t="s">
        <v>72</v>
      </c>
      <c r="L636">
        <v>350</v>
      </c>
      <c r="M636">
        <v>9</v>
      </c>
      <c r="N636">
        <v>3150</v>
      </c>
      <c r="O636">
        <v>1.2</v>
      </c>
      <c r="P636" t="s">
        <v>39</v>
      </c>
      <c r="Q636" t="str">
        <f>IF(Table1[[#This Row],[Customer Churn Status]]="yes", 1, "")</f>
        <v/>
      </c>
    </row>
    <row r="637" spans="1:18">
      <c r="A637" t="s">
        <v>734</v>
      </c>
      <c r="B637" t="s">
        <v>735</v>
      </c>
      <c r="C637" s="2">
        <v>45682</v>
      </c>
      <c r="D637">
        <v>74</v>
      </c>
      <c r="E637" t="s">
        <v>90</v>
      </c>
      <c r="F637" t="s">
        <v>20</v>
      </c>
      <c r="G637" t="s">
        <v>30</v>
      </c>
      <c r="H637">
        <v>5</v>
      </c>
      <c r="I637" t="s">
        <v>55</v>
      </c>
      <c r="J637">
        <v>35</v>
      </c>
      <c r="K637" t="s">
        <v>23</v>
      </c>
      <c r="L637">
        <v>35000</v>
      </c>
      <c r="M637">
        <v>15</v>
      </c>
      <c r="N637">
        <v>525000</v>
      </c>
      <c r="O637">
        <v>91.02</v>
      </c>
      <c r="P637" t="s">
        <v>39</v>
      </c>
      <c r="Q637" t="str">
        <f>IF(Table1[[#This Row],[Customer Churn Status]]="yes", 1, "")</f>
        <v/>
      </c>
    </row>
    <row r="638" spans="1:18">
      <c r="A638" t="s">
        <v>736</v>
      </c>
      <c r="B638" t="s">
        <v>737</v>
      </c>
      <c r="C638" s="2">
        <v>45713</v>
      </c>
      <c r="D638">
        <v>16</v>
      </c>
      <c r="E638" t="s">
        <v>70</v>
      </c>
      <c r="F638" t="s">
        <v>29</v>
      </c>
      <c r="G638" t="s">
        <v>30</v>
      </c>
      <c r="H638">
        <v>1</v>
      </c>
      <c r="I638" t="s">
        <v>37</v>
      </c>
      <c r="J638">
        <v>40</v>
      </c>
      <c r="K638" t="s">
        <v>102</v>
      </c>
      <c r="L638">
        <v>900</v>
      </c>
      <c r="M638">
        <v>20</v>
      </c>
      <c r="N638">
        <v>18000</v>
      </c>
      <c r="O638">
        <v>133.57</v>
      </c>
      <c r="P638" t="s">
        <v>24</v>
      </c>
      <c r="Q638">
        <f>IF(Table1[[#This Row],[Customer Churn Status]]="yes", 1, "")</f>
        <v>1</v>
      </c>
      <c r="R638" t="s">
        <v>76</v>
      </c>
    </row>
    <row r="639" spans="1:18">
      <c r="A639" t="s">
        <v>738</v>
      </c>
      <c r="B639" t="s">
        <v>739</v>
      </c>
      <c r="C639" s="2">
        <v>45713</v>
      </c>
      <c r="D639">
        <v>58</v>
      </c>
      <c r="E639" t="s">
        <v>299</v>
      </c>
      <c r="F639" t="s">
        <v>20</v>
      </c>
      <c r="G639" t="s">
        <v>21</v>
      </c>
      <c r="H639">
        <v>2</v>
      </c>
      <c r="I639" t="s">
        <v>22</v>
      </c>
      <c r="J639">
        <v>7</v>
      </c>
      <c r="K639" t="s">
        <v>58</v>
      </c>
      <c r="L639">
        <v>16000</v>
      </c>
      <c r="M639">
        <v>10</v>
      </c>
      <c r="N639">
        <v>160000</v>
      </c>
      <c r="O639">
        <v>19.079999999999998</v>
      </c>
      <c r="P639" t="s">
        <v>24</v>
      </c>
      <c r="Q639">
        <f>IF(Table1[[#This Row],[Customer Churn Status]]="yes", 1, "")</f>
        <v>1</v>
      </c>
      <c r="R639" t="s">
        <v>96</v>
      </c>
    </row>
    <row r="640" spans="1:18">
      <c r="A640" t="s">
        <v>738</v>
      </c>
      <c r="B640" t="s">
        <v>739</v>
      </c>
      <c r="C640" s="2">
        <v>45713</v>
      </c>
      <c r="D640">
        <v>58</v>
      </c>
      <c r="E640" t="s">
        <v>299</v>
      </c>
      <c r="F640" t="s">
        <v>29</v>
      </c>
      <c r="G640" t="s">
        <v>21</v>
      </c>
      <c r="H640">
        <v>2</v>
      </c>
      <c r="I640" t="s">
        <v>22</v>
      </c>
      <c r="J640">
        <v>7</v>
      </c>
      <c r="K640" t="s">
        <v>56</v>
      </c>
      <c r="L640">
        <v>3500</v>
      </c>
      <c r="M640">
        <v>13</v>
      </c>
      <c r="N640">
        <v>45500</v>
      </c>
      <c r="O640">
        <v>74.03</v>
      </c>
      <c r="P640" t="s">
        <v>24</v>
      </c>
      <c r="Q640">
        <f>IF(Table1[[#This Row],[Customer Churn Status]]="yes", 1, "")</f>
        <v>1</v>
      </c>
      <c r="R640" t="s">
        <v>96</v>
      </c>
    </row>
    <row r="641" spans="1:18">
      <c r="A641" t="s">
        <v>738</v>
      </c>
      <c r="B641" t="s">
        <v>739</v>
      </c>
      <c r="C641" s="2">
        <v>45713</v>
      </c>
      <c r="D641">
        <v>58</v>
      </c>
      <c r="E641" t="s">
        <v>299</v>
      </c>
      <c r="F641" t="s">
        <v>36</v>
      </c>
      <c r="G641" t="s">
        <v>21</v>
      </c>
      <c r="H641">
        <v>2</v>
      </c>
      <c r="I641" t="s">
        <v>22</v>
      </c>
      <c r="J641">
        <v>7</v>
      </c>
      <c r="K641" t="s">
        <v>38</v>
      </c>
      <c r="L641">
        <v>20000</v>
      </c>
      <c r="M641">
        <v>18</v>
      </c>
      <c r="N641">
        <v>360000</v>
      </c>
      <c r="O641">
        <v>151.81</v>
      </c>
      <c r="P641" t="s">
        <v>24</v>
      </c>
      <c r="Q641">
        <f>IF(Table1[[#This Row],[Customer Churn Status]]="yes", 1, "")</f>
        <v>1</v>
      </c>
      <c r="R641" t="s">
        <v>96</v>
      </c>
    </row>
    <row r="642" spans="1:18">
      <c r="A642" t="s">
        <v>740</v>
      </c>
      <c r="B642" t="s">
        <v>741</v>
      </c>
      <c r="C642" s="2">
        <v>45741</v>
      </c>
      <c r="D642">
        <v>53</v>
      </c>
      <c r="E642" t="s">
        <v>213</v>
      </c>
      <c r="F642" t="s">
        <v>20</v>
      </c>
      <c r="G642" t="s">
        <v>21</v>
      </c>
      <c r="H642">
        <v>3</v>
      </c>
      <c r="I642" t="s">
        <v>50</v>
      </c>
      <c r="J642">
        <v>8</v>
      </c>
      <c r="K642" t="s">
        <v>58</v>
      </c>
      <c r="L642">
        <v>16000</v>
      </c>
      <c r="M642">
        <v>17</v>
      </c>
      <c r="N642">
        <v>272000</v>
      </c>
      <c r="O642">
        <v>22.31</v>
      </c>
      <c r="P642" t="s">
        <v>39</v>
      </c>
      <c r="Q642" t="str">
        <f>IF(Table1[[#This Row],[Customer Churn Status]]="yes", 1, "")</f>
        <v/>
      </c>
    </row>
    <row r="643" spans="1:18">
      <c r="A643" t="s">
        <v>740</v>
      </c>
      <c r="B643" t="s">
        <v>741</v>
      </c>
      <c r="C643" s="2">
        <v>45741</v>
      </c>
      <c r="D643">
        <v>53</v>
      </c>
      <c r="E643" t="s">
        <v>213</v>
      </c>
      <c r="F643" t="s">
        <v>36</v>
      </c>
      <c r="G643" t="s">
        <v>21</v>
      </c>
      <c r="H643">
        <v>3</v>
      </c>
      <c r="I643" t="s">
        <v>50</v>
      </c>
      <c r="J643">
        <v>8</v>
      </c>
      <c r="K643" t="s">
        <v>38</v>
      </c>
      <c r="L643">
        <v>20000</v>
      </c>
      <c r="M643">
        <v>20</v>
      </c>
      <c r="N643">
        <v>400000</v>
      </c>
      <c r="O643">
        <v>96.99</v>
      </c>
      <c r="P643" t="s">
        <v>39</v>
      </c>
      <c r="Q643" t="str">
        <f>IF(Table1[[#This Row],[Customer Churn Status]]="yes", 1, "")</f>
        <v/>
      </c>
    </row>
    <row r="644" spans="1:18">
      <c r="A644" t="s">
        <v>740</v>
      </c>
      <c r="B644" t="s">
        <v>741</v>
      </c>
      <c r="C644" s="2">
        <v>45741</v>
      </c>
      <c r="D644">
        <v>53</v>
      </c>
      <c r="E644" t="s">
        <v>213</v>
      </c>
      <c r="F644" t="s">
        <v>41</v>
      </c>
      <c r="G644" t="s">
        <v>21</v>
      </c>
      <c r="H644">
        <v>3</v>
      </c>
      <c r="I644" t="s">
        <v>50</v>
      </c>
      <c r="J644">
        <v>8</v>
      </c>
      <c r="K644" t="s">
        <v>65</v>
      </c>
      <c r="L644">
        <v>30000</v>
      </c>
      <c r="M644">
        <v>11</v>
      </c>
      <c r="N644">
        <v>330000</v>
      </c>
      <c r="O644">
        <v>85.7</v>
      </c>
      <c r="P644" t="s">
        <v>39</v>
      </c>
      <c r="Q644" t="str">
        <f>IF(Table1[[#This Row],[Customer Churn Status]]="yes", 1, "")</f>
        <v/>
      </c>
    </row>
    <row r="645" spans="1:18">
      <c r="A645" t="s">
        <v>742</v>
      </c>
      <c r="B645" t="s">
        <v>743</v>
      </c>
      <c r="C645" s="2">
        <v>45713</v>
      </c>
      <c r="D645">
        <v>61</v>
      </c>
      <c r="E645" t="s">
        <v>140</v>
      </c>
      <c r="F645" t="s">
        <v>20</v>
      </c>
      <c r="G645" t="s">
        <v>30</v>
      </c>
      <c r="H645">
        <v>4</v>
      </c>
      <c r="I645" t="s">
        <v>114</v>
      </c>
      <c r="J645">
        <v>34</v>
      </c>
      <c r="K645" t="s">
        <v>46</v>
      </c>
      <c r="L645">
        <v>4500</v>
      </c>
      <c r="M645">
        <v>1</v>
      </c>
      <c r="N645">
        <v>4500</v>
      </c>
      <c r="O645">
        <v>0.82</v>
      </c>
      <c r="P645" t="s">
        <v>39</v>
      </c>
      <c r="Q645" t="str">
        <f>IF(Table1[[#This Row],[Customer Churn Status]]="yes", 1, "")</f>
        <v/>
      </c>
    </row>
    <row r="646" spans="1:18">
      <c r="A646" t="s">
        <v>742</v>
      </c>
      <c r="B646" t="s">
        <v>743</v>
      </c>
      <c r="C646" s="2">
        <v>45713</v>
      </c>
      <c r="D646">
        <v>61</v>
      </c>
      <c r="E646" t="s">
        <v>140</v>
      </c>
      <c r="F646" t="s">
        <v>36</v>
      </c>
      <c r="G646" t="s">
        <v>30</v>
      </c>
      <c r="H646">
        <v>4</v>
      </c>
      <c r="I646" t="s">
        <v>114</v>
      </c>
      <c r="J646">
        <v>34</v>
      </c>
      <c r="K646" t="s">
        <v>57</v>
      </c>
      <c r="L646">
        <v>150000</v>
      </c>
      <c r="M646">
        <v>4</v>
      </c>
      <c r="N646">
        <v>600000</v>
      </c>
      <c r="O646">
        <v>125.28</v>
      </c>
      <c r="P646" t="s">
        <v>39</v>
      </c>
      <c r="Q646" t="str">
        <f>IF(Table1[[#This Row],[Customer Churn Status]]="yes", 1, "")</f>
        <v/>
      </c>
    </row>
    <row r="647" spans="1:18">
      <c r="A647" t="s">
        <v>742</v>
      </c>
      <c r="B647" t="s">
        <v>743</v>
      </c>
      <c r="C647" s="2">
        <v>45713</v>
      </c>
      <c r="D647">
        <v>61</v>
      </c>
      <c r="E647" t="s">
        <v>140</v>
      </c>
      <c r="F647" t="s">
        <v>29</v>
      </c>
      <c r="G647" t="s">
        <v>30</v>
      </c>
      <c r="H647">
        <v>4</v>
      </c>
      <c r="I647" t="s">
        <v>114</v>
      </c>
      <c r="J647">
        <v>34</v>
      </c>
      <c r="K647" t="s">
        <v>72</v>
      </c>
      <c r="L647">
        <v>350</v>
      </c>
      <c r="M647">
        <v>14</v>
      </c>
      <c r="N647">
        <v>4900</v>
      </c>
      <c r="O647">
        <v>160.01</v>
      </c>
      <c r="P647" t="s">
        <v>39</v>
      </c>
      <c r="Q647" t="str">
        <f>IF(Table1[[#This Row],[Customer Churn Status]]="yes", 1, "")</f>
        <v/>
      </c>
    </row>
    <row r="648" spans="1:18">
      <c r="A648" t="s">
        <v>744</v>
      </c>
      <c r="B648" t="s">
        <v>745</v>
      </c>
      <c r="C648" s="2">
        <v>45713</v>
      </c>
      <c r="D648">
        <v>21</v>
      </c>
      <c r="E648" t="s">
        <v>157</v>
      </c>
      <c r="F648" t="s">
        <v>36</v>
      </c>
      <c r="G648" t="s">
        <v>30</v>
      </c>
      <c r="H648">
        <v>1</v>
      </c>
      <c r="I648" t="s">
        <v>37</v>
      </c>
      <c r="J648">
        <v>36</v>
      </c>
      <c r="K648" t="s">
        <v>62</v>
      </c>
      <c r="L648">
        <v>24000</v>
      </c>
      <c r="M648">
        <v>18</v>
      </c>
      <c r="N648">
        <v>432000</v>
      </c>
      <c r="O648">
        <v>60.41</v>
      </c>
      <c r="P648" t="s">
        <v>39</v>
      </c>
      <c r="Q648" t="str">
        <f>IF(Table1[[#This Row],[Customer Churn Status]]="yes", 1, "")</f>
        <v/>
      </c>
    </row>
    <row r="649" spans="1:18">
      <c r="A649" t="s">
        <v>744</v>
      </c>
      <c r="B649" t="s">
        <v>745</v>
      </c>
      <c r="C649" s="2">
        <v>45713</v>
      </c>
      <c r="D649">
        <v>21</v>
      </c>
      <c r="E649" t="s">
        <v>157</v>
      </c>
      <c r="F649" t="s">
        <v>20</v>
      </c>
      <c r="G649" t="s">
        <v>30</v>
      </c>
      <c r="H649">
        <v>1</v>
      </c>
      <c r="I649" t="s">
        <v>37</v>
      </c>
      <c r="J649">
        <v>36</v>
      </c>
      <c r="K649" t="s">
        <v>51</v>
      </c>
      <c r="L649">
        <v>9000</v>
      </c>
      <c r="M649">
        <v>4</v>
      </c>
      <c r="N649">
        <v>36000</v>
      </c>
      <c r="O649">
        <v>153.52000000000001</v>
      </c>
      <c r="P649" t="s">
        <v>39</v>
      </c>
      <c r="Q649" t="str">
        <f>IF(Table1[[#This Row],[Customer Churn Status]]="yes", 1, "")</f>
        <v/>
      </c>
    </row>
    <row r="650" spans="1:18">
      <c r="A650" t="s">
        <v>744</v>
      </c>
      <c r="B650" t="s">
        <v>745</v>
      </c>
      <c r="C650" s="2">
        <v>45713</v>
      </c>
      <c r="D650">
        <v>21</v>
      </c>
      <c r="E650" t="s">
        <v>157</v>
      </c>
      <c r="F650" t="s">
        <v>41</v>
      </c>
      <c r="G650" t="s">
        <v>30</v>
      </c>
      <c r="H650">
        <v>1</v>
      </c>
      <c r="I650" t="s">
        <v>37</v>
      </c>
      <c r="J650">
        <v>36</v>
      </c>
      <c r="K650" t="s">
        <v>65</v>
      </c>
      <c r="L650">
        <v>30000</v>
      </c>
      <c r="M650">
        <v>19</v>
      </c>
      <c r="N650">
        <v>570000</v>
      </c>
      <c r="O650">
        <v>68.599999999999994</v>
      </c>
      <c r="P650" t="s">
        <v>39</v>
      </c>
      <c r="Q650" t="str">
        <f>IF(Table1[[#This Row],[Customer Churn Status]]="yes", 1, "")</f>
        <v/>
      </c>
    </row>
    <row r="651" spans="1:18">
      <c r="A651" t="s">
        <v>746</v>
      </c>
      <c r="B651" t="s">
        <v>747</v>
      </c>
      <c r="C651" s="2">
        <v>45741</v>
      </c>
      <c r="D651">
        <v>38</v>
      </c>
      <c r="E651" t="s">
        <v>121</v>
      </c>
      <c r="F651" t="s">
        <v>20</v>
      </c>
      <c r="G651" t="s">
        <v>30</v>
      </c>
      <c r="H651">
        <v>4</v>
      </c>
      <c r="I651" t="s">
        <v>114</v>
      </c>
      <c r="J651">
        <v>54</v>
      </c>
      <c r="K651" t="s">
        <v>23</v>
      </c>
      <c r="L651">
        <v>35000</v>
      </c>
      <c r="M651">
        <v>15</v>
      </c>
      <c r="N651">
        <v>525000</v>
      </c>
      <c r="O651">
        <v>31.5</v>
      </c>
      <c r="P651" t="s">
        <v>39</v>
      </c>
      <c r="Q651" t="str">
        <f>IF(Table1[[#This Row],[Customer Churn Status]]="yes", 1, "")</f>
        <v/>
      </c>
    </row>
    <row r="652" spans="1:18">
      <c r="A652" t="s">
        <v>748</v>
      </c>
      <c r="B652" t="s">
        <v>749</v>
      </c>
      <c r="C652" s="2">
        <v>45682</v>
      </c>
      <c r="D652">
        <v>58</v>
      </c>
      <c r="E652" t="s">
        <v>35</v>
      </c>
      <c r="F652" t="s">
        <v>36</v>
      </c>
      <c r="G652" t="s">
        <v>30</v>
      </c>
      <c r="H652">
        <v>5</v>
      </c>
      <c r="I652" t="s">
        <v>55</v>
      </c>
      <c r="J652">
        <v>60</v>
      </c>
      <c r="K652" t="s">
        <v>71</v>
      </c>
      <c r="L652">
        <v>14500</v>
      </c>
      <c r="M652">
        <v>11</v>
      </c>
      <c r="N652">
        <v>159500</v>
      </c>
      <c r="O652">
        <v>115.69</v>
      </c>
      <c r="P652" t="s">
        <v>24</v>
      </c>
      <c r="Q652">
        <f>IF(Table1[[#This Row],[Customer Churn Status]]="yes", 1, "")</f>
        <v>1</v>
      </c>
      <c r="R652" t="s">
        <v>284</v>
      </c>
    </row>
    <row r="653" spans="1:18">
      <c r="A653" t="s">
        <v>748</v>
      </c>
      <c r="B653" t="s">
        <v>749</v>
      </c>
      <c r="C653" s="2">
        <v>45682</v>
      </c>
      <c r="D653">
        <v>58</v>
      </c>
      <c r="E653" t="s">
        <v>35</v>
      </c>
      <c r="F653" t="s">
        <v>29</v>
      </c>
      <c r="G653" t="s">
        <v>30</v>
      </c>
      <c r="H653">
        <v>5</v>
      </c>
      <c r="I653" t="s">
        <v>55</v>
      </c>
      <c r="J653">
        <v>60</v>
      </c>
      <c r="K653" t="s">
        <v>56</v>
      </c>
      <c r="L653">
        <v>3500</v>
      </c>
      <c r="M653">
        <v>5</v>
      </c>
      <c r="N653">
        <v>17500</v>
      </c>
      <c r="O653">
        <v>13.71</v>
      </c>
      <c r="P653" t="s">
        <v>24</v>
      </c>
      <c r="Q653">
        <f>IF(Table1[[#This Row],[Customer Churn Status]]="yes", 1, "")</f>
        <v>1</v>
      </c>
      <c r="R653" t="s">
        <v>284</v>
      </c>
    </row>
    <row r="654" spans="1:18">
      <c r="A654" t="s">
        <v>748</v>
      </c>
      <c r="B654" t="s">
        <v>749</v>
      </c>
      <c r="C654" s="2">
        <v>45682</v>
      </c>
      <c r="D654">
        <v>58</v>
      </c>
      <c r="E654" t="s">
        <v>35</v>
      </c>
      <c r="F654" t="s">
        <v>41</v>
      </c>
      <c r="G654" t="s">
        <v>30</v>
      </c>
      <c r="H654">
        <v>5</v>
      </c>
      <c r="I654" t="s">
        <v>55</v>
      </c>
      <c r="J654">
        <v>60</v>
      </c>
      <c r="K654" t="s">
        <v>65</v>
      </c>
      <c r="L654">
        <v>30000</v>
      </c>
      <c r="M654">
        <v>11</v>
      </c>
      <c r="N654">
        <v>330000</v>
      </c>
      <c r="O654">
        <v>168.23</v>
      </c>
      <c r="P654" t="s">
        <v>24</v>
      </c>
      <c r="Q654">
        <f>IF(Table1[[#This Row],[Customer Churn Status]]="yes", 1, "")</f>
        <v>1</v>
      </c>
      <c r="R654" t="s">
        <v>284</v>
      </c>
    </row>
    <row r="655" spans="1:18">
      <c r="A655" t="s">
        <v>750</v>
      </c>
      <c r="B655" t="s">
        <v>751</v>
      </c>
      <c r="C655" s="2">
        <v>45682</v>
      </c>
      <c r="D655">
        <v>37</v>
      </c>
      <c r="E655" t="s">
        <v>61</v>
      </c>
      <c r="F655" t="s">
        <v>41</v>
      </c>
      <c r="G655" t="s">
        <v>21</v>
      </c>
      <c r="H655">
        <v>3</v>
      </c>
      <c r="I655" t="s">
        <v>50</v>
      </c>
      <c r="J655">
        <v>39</v>
      </c>
      <c r="K655" t="s">
        <v>71</v>
      </c>
      <c r="L655">
        <v>14500</v>
      </c>
      <c r="M655">
        <v>8</v>
      </c>
      <c r="N655">
        <v>116000</v>
      </c>
      <c r="O655">
        <v>17.82</v>
      </c>
      <c r="P655" t="s">
        <v>39</v>
      </c>
      <c r="Q655" t="str">
        <f>IF(Table1[[#This Row],[Customer Churn Status]]="yes", 1, "")</f>
        <v/>
      </c>
    </row>
    <row r="656" spans="1:18">
      <c r="A656" t="s">
        <v>750</v>
      </c>
      <c r="B656" t="s">
        <v>751</v>
      </c>
      <c r="C656" s="2">
        <v>45682</v>
      </c>
      <c r="D656">
        <v>37</v>
      </c>
      <c r="E656" t="s">
        <v>61</v>
      </c>
      <c r="F656" t="s">
        <v>20</v>
      </c>
      <c r="G656" t="s">
        <v>21</v>
      </c>
      <c r="H656">
        <v>3</v>
      </c>
      <c r="I656" t="s">
        <v>50</v>
      </c>
      <c r="J656">
        <v>39</v>
      </c>
      <c r="K656" t="s">
        <v>51</v>
      </c>
      <c r="L656">
        <v>9000</v>
      </c>
      <c r="M656">
        <v>10</v>
      </c>
      <c r="N656">
        <v>90000</v>
      </c>
      <c r="O656">
        <v>90.66</v>
      </c>
      <c r="P656" t="s">
        <v>39</v>
      </c>
      <c r="Q656" t="str">
        <f>IF(Table1[[#This Row],[Customer Churn Status]]="yes", 1, "")</f>
        <v/>
      </c>
    </row>
    <row r="657" spans="1:18">
      <c r="A657" t="s">
        <v>752</v>
      </c>
      <c r="B657" t="s">
        <v>753</v>
      </c>
      <c r="C657" s="2">
        <v>45682</v>
      </c>
      <c r="D657">
        <v>54</v>
      </c>
      <c r="E657" t="s">
        <v>131</v>
      </c>
      <c r="F657" t="s">
        <v>41</v>
      </c>
      <c r="G657" t="s">
        <v>21</v>
      </c>
      <c r="H657">
        <v>2</v>
      </c>
      <c r="I657" t="s">
        <v>22</v>
      </c>
      <c r="J657">
        <v>24</v>
      </c>
      <c r="K657" t="s">
        <v>62</v>
      </c>
      <c r="L657">
        <v>24000</v>
      </c>
      <c r="M657">
        <v>11</v>
      </c>
      <c r="N657">
        <v>264000</v>
      </c>
      <c r="O657">
        <v>31.24</v>
      </c>
      <c r="P657" t="s">
        <v>39</v>
      </c>
      <c r="Q657" t="str">
        <f>IF(Table1[[#This Row],[Customer Churn Status]]="yes", 1, "")</f>
        <v/>
      </c>
    </row>
    <row r="658" spans="1:18">
      <c r="A658" t="s">
        <v>752</v>
      </c>
      <c r="B658" t="s">
        <v>753</v>
      </c>
      <c r="C658" s="2">
        <v>45682</v>
      </c>
      <c r="D658">
        <v>54</v>
      </c>
      <c r="E658" t="s">
        <v>131</v>
      </c>
      <c r="F658" t="s">
        <v>20</v>
      </c>
      <c r="G658" t="s">
        <v>21</v>
      </c>
      <c r="H658">
        <v>2</v>
      </c>
      <c r="I658" t="s">
        <v>22</v>
      </c>
      <c r="J658">
        <v>24</v>
      </c>
      <c r="K658" t="s">
        <v>23</v>
      </c>
      <c r="L658">
        <v>35000</v>
      </c>
      <c r="M658">
        <v>17</v>
      </c>
      <c r="N658">
        <v>595000</v>
      </c>
      <c r="O658">
        <v>146.62</v>
      </c>
      <c r="P658" t="s">
        <v>39</v>
      </c>
      <c r="Q658" t="str">
        <f>IF(Table1[[#This Row],[Customer Churn Status]]="yes", 1, "")</f>
        <v/>
      </c>
    </row>
    <row r="659" spans="1:18">
      <c r="A659" t="s">
        <v>754</v>
      </c>
      <c r="B659" t="s">
        <v>755</v>
      </c>
      <c r="C659" s="2">
        <v>45713</v>
      </c>
      <c r="D659">
        <v>57</v>
      </c>
      <c r="E659" t="s">
        <v>54</v>
      </c>
      <c r="F659" t="s">
        <v>29</v>
      </c>
      <c r="G659" t="s">
        <v>21</v>
      </c>
      <c r="H659">
        <v>2</v>
      </c>
      <c r="I659" t="s">
        <v>22</v>
      </c>
      <c r="J659">
        <v>53</v>
      </c>
      <c r="K659" t="s">
        <v>193</v>
      </c>
      <c r="L659">
        <v>6500</v>
      </c>
      <c r="M659">
        <v>10</v>
      </c>
      <c r="N659">
        <v>65000</v>
      </c>
      <c r="O659">
        <v>23.61</v>
      </c>
      <c r="P659" t="s">
        <v>39</v>
      </c>
      <c r="Q659" t="str">
        <f>IF(Table1[[#This Row],[Customer Churn Status]]="yes", 1, "")</f>
        <v/>
      </c>
    </row>
    <row r="660" spans="1:18">
      <c r="A660" t="s">
        <v>754</v>
      </c>
      <c r="B660" t="s">
        <v>755</v>
      </c>
      <c r="C660" s="2">
        <v>45713</v>
      </c>
      <c r="D660">
        <v>57</v>
      </c>
      <c r="E660" t="s">
        <v>54</v>
      </c>
      <c r="F660" t="s">
        <v>36</v>
      </c>
      <c r="G660" t="s">
        <v>21</v>
      </c>
      <c r="H660">
        <v>2</v>
      </c>
      <c r="I660" t="s">
        <v>22</v>
      </c>
      <c r="J660">
        <v>53</v>
      </c>
      <c r="K660" t="s">
        <v>42</v>
      </c>
      <c r="L660">
        <v>9000</v>
      </c>
      <c r="M660">
        <v>20</v>
      </c>
      <c r="N660">
        <v>180000</v>
      </c>
      <c r="O660">
        <v>137.57</v>
      </c>
      <c r="P660" t="s">
        <v>39</v>
      </c>
      <c r="Q660" t="str">
        <f>IF(Table1[[#This Row],[Customer Churn Status]]="yes", 1, "")</f>
        <v/>
      </c>
    </row>
    <row r="661" spans="1:18">
      <c r="A661" t="s">
        <v>756</v>
      </c>
      <c r="B661" t="s">
        <v>757</v>
      </c>
      <c r="C661" s="2">
        <v>45741</v>
      </c>
      <c r="D661">
        <v>58</v>
      </c>
      <c r="E661" t="s">
        <v>35</v>
      </c>
      <c r="F661" t="s">
        <v>20</v>
      </c>
      <c r="G661" t="s">
        <v>21</v>
      </c>
      <c r="H661">
        <v>1</v>
      </c>
      <c r="I661" t="s">
        <v>37</v>
      </c>
      <c r="J661">
        <v>7</v>
      </c>
      <c r="K661" t="s">
        <v>46</v>
      </c>
      <c r="L661">
        <v>4500</v>
      </c>
      <c r="M661">
        <v>9</v>
      </c>
      <c r="N661">
        <v>40500</v>
      </c>
      <c r="O661">
        <v>38.909999999999997</v>
      </c>
      <c r="P661" t="s">
        <v>39</v>
      </c>
      <c r="Q661" t="str">
        <f>IF(Table1[[#This Row],[Customer Churn Status]]="yes", 1, "")</f>
        <v/>
      </c>
    </row>
    <row r="662" spans="1:18">
      <c r="A662" t="s">
        <v>756</v>
      </c>
      <c r="B662" t="s">
        <v>757</v>
      </c>
      <c r="C662" s="2">
        <v>45741</v>
      </c>
      <c r="D662">
        <v>58</v>
      </c>
      <c r="E662" t="s">
        <v>35</v>
      </c>
      <c r="F662" t="s">
        <v>29</v>
      </c>
      <c r="G662" t="s">
        <v>21</v>
      </c>
      <c r="H662">
        <v>1</v>
      </c>
      <c r="I662" t="s">
        <v>37</v>
      </c>
      <c r="J662">
        <v>7</v>
      </c>
      <c r="K662" t="s">
        <v>193</v>
      </c>
      <c r="L662">
        <v>6500</v>
      </c>
      <c r="M662">
        <v>15</v>
      </c>
      <c r="N662">
        <v>97500</v>
      </c>
      <c r="O662">
        <v>64.17</v>
      </c>
      <c r="P662" t="s">
        <v>39</v>
      </c>
      <c r="Q662" t="str">
        <f>IF(Table1[[#This Row],[Customer Churn Status]]="yes", 1, "")</f>
        <v/>
      </c>
    </row>
    <row r="663" spans="1:18">
      <c r="A663" t="s">
        <v>758</v>
      </c>
      <c r="B663" t="s">
        <v>759</v>
      </c>
      <c r="C663" s="2">
        <v>45682</v>
      </c>
      <c r="D663">
        <v>50</v>
      </c>
      <c r="E663" t="s">
        <v>54</v>
      </c>
      <c r="F663" t="s">
        <v>41</v>
      </c>
      <c r="G663" t="s">
        <v>21</v>
      </c>
      <c r="H663">
        <v>1</v>
      </c>
      <c r="I663" t="s">
        <v>37</v>
      </c>
      <c r="J663">
        <v>18</v>
      </c>
      <c r="K663" t="s">
        <v>62</v>
      </c>
      <c r="L663">
        <v>24000</v>
      </c>
      <c r="M663">
        <v>5</v>
      </c>
      <c r="N663">
        <v>120000</v>
      </c>
      <c r="O663">
        <v>64.040000000000006</v>
      </c>
      <c r="P663" t="s">
        <v>39</v>
      </c>
      <c r="Q663" t="str">
        <f>IF(Table1[[#This Row],[Customer Churn Status]]="yes", 1, "")</f>
        <v/>
      </c>
    </row>
    <row r="664" spans="1:18">
      <c r="A664" t="s">
        <v>758</v>
      </c>
      <c r="B664" t="s">
        <v>759</v>
      </c>
      <c r="C664" s="2">
        <v>45682</v>
      </c>
      <c r="D664">
        <v>50</v>
      </c>
      <c r="E664" t="s">
        <v>54</v>
      </c>
      <c r="F664" t="s">
        <v>29</v>
      </c>
      <c r="G664" t="s">
        <v>21</v>
      </c>
      <c r="H664">
        <v>1</v>
      </c>
      <c r="I664" t="s">
        <v>37</v>
      </c>
      <c r="J664">
        <v>18</v>
      </c>
      <c r="K664" t="s">
        <v>40</v>
      </c>
      <c r="L664">
        <v>500</v>
      </c>
      <c r="M664">
        <v>6</v>
      </c>
      <c r="N664">
        <v>3000</v>
      </c>
      <c r="O664">
        <v>115.03</v>
      </c>
      <c r="P664" t="s">
        <v>39</v>
      </c>
      <c r="Q664" t="str">
        <f>IF(Table1[[#This Row],[Customer Churn Status]]="yes", 1, "")</f>
        <v/>
      </c>
    </row>
    <row r="665" spans="1:18">
      <c r="A665" t="s">
        <v>758</v>
      </c>
      <c r="B665" t="s">
        <v>759</v>
      </c>
      <c r="C665" s="2">
        <v>45682</v>
      </c>
      <c r="D665">
        <v>50</v>
      </c>
      <c r="E665" t="s">
        <v>54</v>
      </c>
      <c r="F665" t="s">
        <v>20</v>
      </c>
      <c r="G665" t="s">
        <v>21</v>
      </c>
      <c r="H665">
        <v>1</v>
      </c>
      <c r="I665" t="s">
        <v>37</v>
      </c>
      <c r="J665">
        <v>18</v>
      </c>
      <c r="K665" t="s">
        <v>58</v>
      </c>
      <c r="L665">
        <v>16000</v>
      </c>
      <c r="M665">
        <v>11</v>
      </c>
      <c r="N665">
        <v>176000</v>
      </c>
      <c r="O665">
        <v>62.62</v>
      </c>
      <c r="P665" t="s">
        <v>39</v>
      </c>
      <c r="Q665" t="str">
        <f>IF(Table1[[#This Row],[Customer Churn Status]]="yes", 1, "")</f>
        <v/>
      </c>
    </row>
    <row r="666" spans="1:18">
      <c r="A666" t="s">
        <v>760</v>
      </c>
      <c r="B666" t="s">
        <v>761</v>
      </c>
      <c r="C666" s="2">
        <v>45713</v>
      </c>
      <c r="D666">
        <v>72</v>
      </c>
      <c r="E666" t="s">
        <v>49</v>
      </c>
      <c r="F666" t="s">
        <v>29</v>
      </c>
      <c r="G666" t="s">
        <v>21</v>
      </c>
      <c r="H666">
        <v>1</v>
      </c>
      <c r="I666" t="s">
        <v>37</v>
      </c>
      <c r="J666">
        <v>2</v>
      </c>
      <c r="K666" t="s">
        <v>87</v>
      </c>
      <c r="L666">
        <v>7500</v>
      </c>
      <c r="M666">
        <v>20</v>
      </c>
      <c r="N666">
        <v>150000</v>
      </c>
      <c r="O666">
        <v>36.21</v>
      </c>
      <c r="P666" t="s">
        <v>24</v>
      </c>
      <c r="Q666">
        <f>IF(Table1[[#This Row],[Customer Churn Status]]="yes", 1, "")</f>
        <v>1</v>
      </c>
      <c r="R666" t="s">
        <v>76</v>
      </c>
    </row>
    <row r="667" spans="1:18">
      <c r="A667" t="s">
        <v>762</v>
      </c>
      <c r="B667" t="s">
        <v>133</v>
      </c>
      <c r="C667" s="2">
        <v>45713</v>
      </c>
      <c r="D667">
        <v>61</v>
      </c>
      <c r="E667" t="s">
        <v>149</v>
      </c>
      <c r="F667" t="s">
        <v>20</v>
      </c>
      <c r="G667" t="s">
        <v>30</v>
      </c>
      <c r="H667">
        <v>5</v>
      </c>
      <c r="I667" t="s">
        <v>55</v>
      </c>
      <c r="J667">
        <v>53</v>
      </c>
      <c r="K667" t="s">
        <v>23</v>
      </c>
      <c r="L667">
        <v>35000</v>
      </c>
      <c r="M667">
        <v>10</v>
      </c>
      <c r="N667">
        <v>350000</v>
      </c>
      <c r="O667">
        <v>19.899999999999999</v>
      </c>
      <c r="P667" t="s">
        <v>24</v>
      </c>
      <c r="Q667">
        <f>IF(Table1[[#This Row],[Customer Churn Status]]="yes", 1, "")</f>
        <v>1</v>
      </c>
      <c r="R667" t="s">
        <v>32</v>
      </c>
    </row>
    <row r="668" spans="1:18">
      <c r="A668" t="s">
        <v>762</v>
      </c>
      <c r="B668" t="s">
        <v>133</v>
      </c>
      <c r="C668" s="2">
        <v>45713</v>
      </c>
      <c r="D668">
        <v>61</v>
      </c>
      <c r="E668" t="s">
        <v>149</v>
      </c>
      <c r="F668" t="s">
        <v>41</v>
      </c>
      <c r="G668" t="s">
        <v>30</v>
      </c>
      <c r="H668">
        <v>5</v>
      </c>
      <c r="I668" t="s">
        <v>55</v>
      </c>
      <c r="J668">
        <v>53</v>
      </c>
      <c r="K668" t="s">
        <v>71</v>
      </c>
      <c r="L668">
        <v>14500</v>
      </c>
      <c r="M668">
        <v>8</v>
      </c>
      <c r="N668">
        <v>116000</v>
      </c>
      <c r="O668">
        <v>94.37</v>
      </c>
      <c r="P668" t="s">
        <v>24</v>
      </c>
      <c r="Q668">
        <f>IF(Table1[[#This Row],[Customer Churn Status]]="yes", 1, "")</f>
        <v>1</v>
      </c>
      <c r="R668" t="s">
        <v>32</v>
      </c>
    </row>
    <row r="669" spans="1:18">
      <c r="A669" t="s">
        <v>763</v>
      </c>
      <c r="B669" t="s">
        <v>764</v>
      </c>
      <c r="C669" s="2">
        <v>45741</v>
      </c>
      <c r="D669">
        <v>49</v>
      </c>
      <c r="E669" t="s">
        <v>45</v>
      </c>
      <c r="F669" t="s">
        <v>41</v>
      </c>
      <c r="G669" t="s">
        <v>30</v>
      </c>
      <c r="H669">
        <v>3</v>
      </c>
      <c r="I669" t="s">
        <v>50</v>
      </c>
      <c r="J669">
        <v>12</v>
      </c>
      <c r="K669" t="s">
        <v>71</v>
      </c>
      <c r="L669">
        <v>14500</v>
      </c>
      <c r="M669">
        <v>16</v>
      </c>
      <c r="N669">
        <v>232000</v>
      </c>
      <c r="O669">
        <v>23.02</v>
      </c>
      <c r="P669" t="s">
        <v>39</v>
      </c>
      <c r="Q669" t="str">
        <f>IF(Table1[[#This Row],[Customer Churn Status]]="yes", 1, "")</f>
        <v/>
      </c>
    </row>
    <row r="670" spans="1:18">
      <c r="A670" t="s">
        <v>765</v>
      </c>
      <c r="B670" t="s">
        <v>766</v>
      </c>
      <c r="C670" s="2">
        <v>45713</v>
      </c>
      <c r="D670">
        <v>37</v>
      </c>
      <c r="E670" t="s">
        <v>101</v>
      </c>
      <c r="F670" t="s">
        <v>41</v>
      </c>
      <c r="G670" t="s">
        <v>30</v>
      </c>
      <c r="H670">
        <v>5</v>
      </c>
      <c r="I670" t="s">
        <v>55</v>
      </c>
      <c r="J670">
        <v>39</v>
      </c>
      <c r="K670" t="s">
        <v>65</v>
      </c>
      <c r="L670">
        <v>30000</v>
      </c>
      <c r="M670">
        <v>13</v>
      </c>
      <c r="N670">
        <v>390000</v>
      </c>
      <c r="O670">
        <v>106.78</v>
      </c>
      <c r="P670" t="s">
        <v>24</v>
      </c>
      <c r="Q670">
        <f>IF(Table1[[#This Row],[Customer Churn Status]]="yes", 1, "")</f>
        <v>1</v>
      </c>
      <c r="R670" t="s">
        <v>32</v>
      </c>
    </row>
    <row r="671" spans="1:18">
      <c r="A671" t="s">
        <v>765</v>
      </c>
      <c r="B671" t="s">
        <v>766</v>
      </c>
      <c r="C671" s="2">
        <v>45713</v>
      </c>
      <c r="D671">
        <v>37</v>
      </c>
      <c r="E671" t="s">
        <v>101</v>
      </c>
      <c r="F671" t="s">
        <v>20</v>
      </c>
      <c r="G671" t="s">
        <v>30</v>
      </c>
      <c r="H671">
        <v>5</v>
      </c>
      <c r="I671" t="s">
        <v>55</v>
      </c>
      <c r="J671">
        <v>39</v>
      </c>
      <c r="K671" t="s">
        <v>23</v>
      </c>
      <c r="L671">
        <v>35000</v>
      </c>
      <c r="M671">
        <v>8</v>
      </c>
      <c r="N671">
        <v>280000</v>
      </c>
      <c r="O671">
        <v>48.1</v>
      </c>
      <c r="P671" t="s">
        <v>24</v>
      </c>
      <c r="Q671">
        <f>IF(Table1[[#This Row],[Customer Churn Status]]="yes", 1, "")</f>
        <v>1</v>
      </c>
      <c r="R671" t="s">
        <v>32</v>
      </c>
    </row>
    <row r="672" spans="1:18">
      <c r="A672" t="s">
        <v>765</v>
      </c>
      <c r="B672" t="s">
        <v>766</v>
      </c>
      <c r="C672" s="2">
        <v>45713</v>
      </c>
      <c r="D672">
        <v>37</v>
      </c>
      <c r="E672" t="s">
        <v>101</v>
      </c>
      <c r="F672" t="s">
        <v>29</v>
      </c>
      <c r="G672" t="s">
        <v>30</v>
      </c>
      <c r="H672">
        <v>5</v>
      </c>
      <c r="I672" t="s">
        <v>55</v>
      </c>
      <c r="J672">
        <v>39</v>
      </c>
      <c r="K672" t="s">
        <v>193</v>
      </c>
      <c r="L672">
        <v>6500</v>
      </c>
      <c r="M672">
        <v>16</v>
      </c>
      <c r="N672">
        <v>104000</v>
      </c>
      <c r="O672">
        <v>32.22</v>
      </c>
      <c r="P672" t="s">
        <v>24</v>
      </c>
      <c r="Q672">
        <f>IF(Table1[[#This Row],[Customer Churn Status]]="yes", 1, "")</f>
        <v>1</v>
      </c>
      <c r="R672" t="s">
        <v>32</v>
      </c>
    </row>
    <row r="673" spans="1:18">
      <c r="A673" t="s">
        <v>767</v>
      </c>
      <c r="B673" t="s">
        <v>768</v>
      </c>
      <c r="C673" s="2">
        <v>45713</v>
      </c>
      <c r="D673">
        <v>24</v>
      </c>
      <c r="E673" t="s">
        <v>157</v>
      </c>
      <c r="F673" t="s">
        <v>20</v>
      </c>
      <c r="G673" t="s">
        <v>21</v>
      </c>
      <c r="H673">
        <v>4</v>
      </c>
      <c r="I673" t="s">
        <v>114</v>
      </c>
      <c r="J673">
        <v>53</v>
      </c>
      <c r="K673" t="s">
        <v>58</v>
      </c>
      <c r="L673">
        <v>16000</v>
      </c>
      <c r="M673">
        <v>19</v>
      </c>
      <c r="N673">
        <v>304000</v>
      </c>
      <c r="O673">
        <v>148</v>
      </c>
      <c r="P673" t="s">
        <v>39</v>
      </c>
      <c r="Q673" t="str">
        <f>IF(Table1[[#This Row],[Customer Churn Status]]="yes", 1, "")</f>
        <v/>
      </c>
    </row>
    <row r="674" spans="1:18">
      <c r="A674" t="s">
        <v>767</v>
      </c>
      <c r="B674" t="s">
        <v>768</v>
      </c>
      <c r="C674" s="2">
        <v>45713</v>
      </c>
      <c r="D674">
        <v>24</v>
      </c>
      <c r="E674" t="s">
        <v>157</v>
      </c>
      <c r="F674" t="s">
        <v>41</v>
      </c>
      <c r="G674" t="s">
        <v>21</v>
      </c>
      <c r="H674">
        <v>4</v>
      </c>
      <c r="I674" t="s">
        <v>114</v>
      </c>
      <c r="J674">
        <v>53</v>
      </c>
      <c r="K674" t="s">
        <v>71</v>
      </c>
      <c r="L674">
        <v>14500</v>
      </c>
      <c r="M674">
        <v>20</v>
      </c>
      <c r="N674">
        <v>290000</v>
      </c>
      <c r="O674">
        <v>23.31</v>
      </c>
      <c r="P674" t="s">
        <v>39</v>
      </c>
      <c r="Q674" t="str">
        <f>IF(Table1[[#This Row],[Customer Churn Status]]="yes", 1, "")</f>
        <v/>
      </c>
    </row>
    <row r="675" spans="1:18">
      <c r="A675" t="s">
        <v>769</v>
      </c>
      <c r="B675" t="s">
        <v>770</v>
      </c>
      <c r="C675" s="2">
        <v>45741</v>
      </c>
      <c r="D675">
        <v>57</v>
      </c>
      <c r="E675" t="s">
        <v>95</v>
      </c>
      <c r="F675" t="s">
        <v>29</v>
      </c>
      <c r="G675" t="s">
        <v>30</v>
      </c>
      <c r="H675">
        <v>4</v>
      </c>
      <c r="I675" t="s">
        <v>114</v>
      </c>
      <c r="J675">
        <v>12</v>
      </c>
      <c r="K675" t="s">
        <v>102</v>
      </c>
      <c r="L675">
        <v>900</v>
      </c>
      <c r="M675">
        <v>5</v>
      </c>
      <c r="N675">
        <v>4500</v>
      </c>
      <c r="O675">
        <v>18.559999999999999</v>
      </c>
      <c r="P675" t="s">
        <v>24</v>
      </c>
      <c r="Q675">
        <f>IF(Table1[[#This Row],[Customer Churn Status]]="yes", 1, "")</f>
        <v>1</v>
      </c>
      <c r="R675" t="s">
        <v>76</v>
      </c>
    </row>
    <row r="676" spans="1:18">
      <c r="A676" t="s">
        <v>769</v>
      </c>
      <c r="B676" t="s">
        <v>770</v>
      </c>
      <c r="C676" s="2">
        <v>45741</v>
      </c>
      <c r="D676">
        <v>57</v>
      </c>
      <c r="E676" t="s">
        <v>95</v>
      </c>
      <c r="F676" t="s">
        <v>20</v>
      </c>
      <c r="G676" t="s">
        <v>30</v>
      </c>
      <c r="H676">
        <v>4</v>
      </c>
      <c r="I676" t="s">
        <v>114</v>
      </c>
      <c r="J676">
        <v>12</v>
      </c>
      <c r="K676" t="s">
        <v>58</v>
      </c>
      <c r="L676">
        <v>16000</v>
      </c>
      <c r="M676">
        <v>5</v>
      </c>
      <c r="N676">
        <v>80000</v>
      </c>
      <c r="O676">
        <v>151.54</v>
      </c>
      <c r="P676" t="s">
        <v>24</v>
      </c>
      <c r="Q676">
        <f>IF(Table1[[#This Row],[Customer Churn Status]]="yes", 1, "")</f>
        <v>1</v>
      </c>
      <c r="R676" t="s">
        <v>76</v>
      </c>
    </row>
    <row r="677" spans="1:18">
      <c r="A677" t="s">
        <v>769</v>
      </c>
      <c r="B677" t="s">
        <v>770</v>
      </c>
      <c r="C677" s="2">
        <v>45741</v>
      </c>
      <c r="D677">
        <v>57</v>
      </c>
      <c r="E677" t="s">
        <v>95</v>
      </c>
      <c r="F677" t="s">
        <v>36</v>
      </c>
      <c r="G677" t="s">
        <v>30</v>
      </c>
      <c r="H677">
        <v>4</v>
      </c>
      <c r="I677" t="s">
        <v>114</v>
      </c>
      <c r="J677">
        <v>12</v>
      </c>
      <c r="K677" t="s">
        <v>57</v>
      </c>
      <c r="L677">
        <v>150000</v>
      </c>
      <c r="M677">
        <v>13</v>
      </c>
      <c r="N677">
        <v>1950000</v>
      </c>
      <c r="O677">
        <v>106.49</v>
      </c>
      <c r="P677" t="s">
        <v>24</v>
      </c>
      <c r="Q677">
        <f>IF(Table1[[#This Row],[Customer Churn Status]]="yes", 1, "")</f>
        <v>1</v>
      </c>
      <c r="R677" t="s">
        <v>76</v>
      </c>
    </row>
    <row r="678" spans="1:18">
      <c r="A678" t="s">
        <v>771</v>
      </c>
      <c r="B678" t="s">
        <v>772</v>
      </c>
      <c r="C678" s="2">
        <v>45741</v>
      </c>
      <c r="D678">
        <v>41</v>
      </c>
      <c r="E678" t="s">
        <v>79</v>
      </c>
      <c r="F678" t="s">
        <v>41</v>
      </c>
      <c r="G678" t="s">
        <v>30</v>
      </c>
      <c r="H678">
        <v>4</v>
      </c>
      <c r="I678" t="s">
        <v>114</v>
      </c>
      <c r="J678">
        <v>20</v>
      </c>
      <c r="K678" t="s">
        <v>42</v>
      </c>
      <c r="L678">
        <v>9000</v>
      </c>
      <c r="M678">
        <v>17</v>
      </c>
      <c r="N678">
        <v>153000</v>
      </c>
      <c r="O678">
        <v>122.49</v>
      </c>
      <c r="P678" t="s">
        <v>39</v>
      </c>
      <c r="Q678" t="str">
        <f>IF(Table1[[#This Row],[Customer Churn Status]]="yes", 1, "")</f>
        <v/>
      </c>
    </row>
    <row r="679" spans="1:18">
      <c r="A679" t="s">
        <v>771</v>
      </c>
      <c r="B679" t="s">
        <v>772</v>
      </c>
      <c r="C679" s="2">
        <v>45741</v>
      </c>
      <c r="D679">
        <v>41</v>
      </c>
      <c r="E679" t="s">
        <v>79</v>
      </c>
      <c r="F679" t="s">
        <v>36</v>
      </c>
      <c r="G679" t="s">
        <v>30</v>
      </c>
      <c r="H679">
        <v>4</v>
      </c>
      <c r="I679" t="s">
        <v>114</v>
      </c>
      <c r="J679">
        <v>20</v>
      </c>
      <c r="K679" t="s">
        <v>105</v>
      </c>
      <c r="L679">
        <v>75000</v>
      </c>
      <c r="M679">
        <v>10</v>
      </c>
      <c r="N679">
        <v>750000</v>
      </c>
      <c r="O679">
        <v>169.6</v>
      </c>
      <c r="P679" t="s">
        <v>39</v>
      </c>
      <c r="Q679" t="str">
        <f>IF(Table1[[#This Row],[Customer Churn Status]]="yes", 1, "")</f>
        <v/>
      </c>
    </row>
    <row r="680" spans="1:18">
      <c r="A680" t="s">
        <v>773</v>
      </c>
      <c r="B680" t="s">
        <v>774</v>
      </c>
      <c r="C680" s="2">
        <v>45741</v>
      </c>
      <c r="D680">
        <v>63</v>
      </c>
      <c r="E680" t="s">
        <v>49</v>
      </c>
      <c r="F680" t="s">
        <v>20</v>
      </c>
      <c r="G680" t="s">
        <v>21</v>
      </c>
      <c r="H680">
        <v>1</v>
      </c>
      <c r="I680" t="s">
        <v>37</v>
      </c>
      <c r="J680">
        <v>46</v>
      </c>
      <c r="K680" t="s">
        <v>23</v>
      </c>
      <c r="L680">
        <v>35000</v>
      </c>
      <c r="M680">
        <v>13</v>
      </c>
      <c r="N680">
        <v>455000</v>
      </c>
      <c r="O680">
        <v>140.59</v>
      </c>
      <c r="P680" t="s">
        <v>39</v>
      </c>
      <c r="Q680" t="str">
        <f>IF(Table1[[#This Row],[Customer Churn Status]]="yes", 1, "")</f>
        <v/>
      </c>
    </row>
    <row r="681" spans="1:18">
      <c r="A681" t="s">
        <v>775</v>
      </c>
      <c r="B681" t="s">
        <v>776</v>
      </c>
      <c r="C681" s="2">
        <v>45713</v>
      </c>
      <c r="D681">
        <v>64</v>
      </c>
      <c r="E681" t="s">
        <v>82</v>
      </c>
      <c r="F681" t="s">
        <v>29</v>
      </c>
      <c r="G681" t="s">
        <v>30</v>
      </c>
      <c r="H681">
        <v>2</v>
      </c>
      <c r="I681" t="s">
        <v>22</v>
      </c>
      <c r="J681">
        <v>28</v>
      </c>
      <c r="K681" t="s">
        <v>56</v>
      </c>
      <c r="L681">
        <v>3500</v>
      </c>
      <c r="M681">
        <v>5</v>
      </c>
      <c r="N681">
        <v>17500</v>
      </c>
      <c r="O681">
        <v>168.07</v>
      </c>
      <c r="P681" t="s">
        <v>39</v>
      </c>
      <c r="Q681" t="str">
        <f>IF(Table1[[#This Row],[Customer Churn Status]]="yes", 1, "")</f>
        <v/>
      </c>
    </row>
    <row r="682" spans="1:18">
      <c r="A682" t="s">
        <v>777</v>
      </c>
      <c r="B682" t="s">
        <v>778</v>
      </c>
      <c r="C682" s="2">
        <v>45682</v>
      </c>
      <c r="D682">
        <v>32</v>
      </c>
      <c r="E682" t="s">
        <v>140</v>
      </c>
      <c r="F682" t="s">
        <v>29</v>
      </c>
      <c r="G682" t="s">
        <v>21</v>
      </c>
      <c r="H682">
        <v>2</v>
      </c>
      <c r="I682" t="s">
        <v>22</v>
      </c>
      <c r="J682">
        <v>5</v>
      </c>
      <c r="K682" t="s">
        <v>83</v>
      </c>
      <c r="L682">
        <v>1000</v>
      </c>
      <c r="M682">
        <v>14</v>
      </c>
      <c r="N682">
        <v>14000</v>
      </c>
      <c r="O682">
        <v>27.88</v>
      </c>
      <c r="P682" t="s">
        <v>39</v>
      </c>
      <c r="Q682" t="str">
        <f>IF(Table1[[#This Row],[Customer Churn Status]]="yes", 1, "")</f>
        <v/>
      </c>
    </row>
    <row r="683" spans="1:18">
      <c r="A683" t="s">
        <v>777</v>
      </c>
      <c r="B683" t="s">
        <v>778</v>
      </c>
      <c r="C683" s="2">
        <v>45682</v>
      </c>
      <c r="D683">
        <v>32</v>
      </c>
      <c r="E683" t="s">
        <v>140</v>
      </c>
      <c r="F683" t="s">
        <v>41</v>
      </c>
      <c r="G683" t="s">
        <v>21</v>
      </c>
      <c r="H683">
        <v>2</v>
      </c>
      <c r="I683" t="s">
        <v>22</v>
      </c>
      <c r="J683">
        <v>5</v>
      </c>
      <c r="K683" t="s">
        <v>71</v>
      </c>
      <c r="L683">
        <v>14500</v>
      </c>
      <c r="M683">
        <v>20</v>
      </c>
      <c r="N683">
        <v>290000</v>
      </c>
      <c r="O683">
        <v>178.77</v>
      </c>
      <c r="P683" t="s">
        <v>39</v>
      </c>
      <c r="Q683" t="str">
        <f>IF(Table1[[#This Row],[Customer Churn Status]]="yes", 1, "")</f>
        <v/>
      </c>
    </row>
    <row r="684" spans="1:18">
      <c r="A684" t="s">
        <v>779</v>
      </c>
      <c r="B684" t="s">
        <v>780</v>
      </c>
      <c r="C684" s="2">
        <v>45713</v>
      </c>
      <c r="D684">
        <v>39</v>
      </c>
      <c r="E684" t="s">
        <v>35</v>
      </c>
      <c r="F684" t="s">
        <v>29</v>
      </c>
      <c r="G684" t="s">
        <v>30</v>
      </c>
      <c r="H684">
        <v>4</v>
      </c>
      <c r="I684" t="s">
        <v>114</v>
      </c>
      <c r="J684">
        <v>36</v>
      </c>
      <c r="K684" t="s">
        <v>102</v>
      </c>
      <c r="L684">
        <v>900</v>
      </c>
      <c r="M684">
        <v>8</v>
      </c>
      <c r="N684">
        <v>7200</v>
      </c>
      <c r="O684">
        <v>115.8</v>
      </c>
      <c r="P684" t="s">
        <v>39</v>
      </c>
      <c r="Q684" t="str">
        <f>IF(Table1[[#This Row],[Customer Churn Status]]="yes", 1, "")</f>
        <v/>
      </c>
    </row>
    <row r="685" spans="1:18">
      <c r="A685" t="s">
        <v>781</v>
      </c>
      <c r="B685" t="s">
        <v>782</v>
      </c>
      <c r="C685" s="2">
        <v>45682</v>
      </c>
      <c r="D685">
        <v>50</v>
      </c>
      <c r="E685" t="s">
        <v>110</v>
      </c>
      <c r="F685" t="s">
        <v>41</v>
      </c>
      <c r="G685" t="s">
        <v>30</v>
      </c>
      <c r="H685">
        <v>5</v>
      </c>
      <c r="I685" t="s">
        <v>55</v>
      </c>
      <c r="J685">
        <v>3</v>
      </c>
      <c r="K685" t="s">
        <v>71</v>
      </c>
      <c r="L685">
        <v>14500</v>
      </c>
      <c r="M685">
        <v>3</v>
      </c>
      <c r="N685">
        <v>43500</v>
      </c>
      <c r="O685">
        <v>192.37</v>
      </c>
      <c r="P685" t="s">
        <v>39</v>
      </c>
      <c r="Q685" t="str">
        <f>IF(Table1[[#This Row],[Customer Churn Status]]="yes", 1, "")</f>
        <v/>
      </c>
    </row>
    <row r="686" spans="1:18">
      <c r="A686" t="s">
        <v>781</v>
      </c>
      <c r="B686" t="s">
        <v>782</v>
      </c>
      <c r="C686" s="2">
        <v>45682</v>
      </c>
      <c r="D686">
        <v>50</v>
      </c>
      <c r="E686" t="s">
        <v>110</v>
      </c>
      <c r="F686" t="s">
        <v>36</v>
      </c>
      <c r="G686" t="s">
        <v>30</v>
      </c>
      <c r="H686">
        <v>5</v>
      </c>
      <c r="I686" t="s">
        <v>55</v>
      </c>
      <c r="J686">
        <v>3</v>
      </c>
      <c r="K686" t="s">
        <v>65</v>
      </c>
      <c r="L686">
        <v>30000</v>
      </c>
      <c r="M686">
        <v>17</v>
      </c>
      <c r="N686">
        <v>510000</v>
      </c>
      <c r="O686">
        <v>146.16999999999999</v>
      </c>
      <c r="P686" t="s">
        <v>39</v>
      </c>
      <c r="Q686" t="str">
        <f>IF(Table1[[#This Row],[Customer Churn Status]]="yes", 1, "")</f>
        <v/>
      </c>
    </row>
    <row r="687" spans="1:18">
      <c r="A687" t="s">
        <v>783</v>
      </c>
      <c r="B687" t="s">
        <v>784</v>
      </c>
      <c r="C687" s="2">
        <v>45682</v>
      </c>
      <c r="D687">
        <v>75</v>
      </c>
      <c r="E687" t="s">
        <v>75</v>
      </c>
      <c r="F687" t="s">
        <v>41</v>
      </c>
      <c r="G687" t="s">
        <v>21</v>
      </c>
      <c r="H687">
        <v>2</v>
      </c>
      <c r="I687" t="s">
        <v>22</v>
      </c>
      <c r="J687">
        <v>34</v>
      </c>
      <c r="K687" t="s">
        <v>62</v>
      </c>
      <c r="L687">
        <v>24000</v>
      </c>
      <c r="M687">
        <v>11</v>
      </c>
      <c r="N687">
        <v>264000</v>
      </c>
      <c r="O687">
        <v>11.03</v>
      </c>
      <c r="P687" t="s">
        <v>39</v>
      </c>
      <c r="Q687" t="str">
        <f>IF(Table1[[#This Row],[Customer Churn Status]]="yes", 1, "")</f>
        <v/>
      </c>
    </row>
    <row r="688" spans="1:18">
      <c r="A688" t="s">
        <v>783</v>
      </c>
      <c r="B688" t="s">
        <v>784</v>
      </c>
      <c r="C688" s="2">
        <v>45682</v>
      </c>
      <c r="D688">
        <v>75</v>
      </c>
      <c r="E688" t="s">
        <v>75</v>
      </c>
      <c r="F688" t="s">
        <v>36</v>
      </c>
      <c r="G688" t="s">
        <v>21</v>
      </c>
      <c r="H688">
        <v>2</v>
      </c>
      <c r="I688" t="s">
        <v>22</v>
      </c>
      <c r="J688">
        <v>34</v>
      </c>
      <c r="K688" t="s">
        <v>42</v>
      </c>
      <c r="L688">
        <v>9000</v>
      </c>
      <c r="M688">
        <v>17</v>
      </c>
      <c r="N688">
        <v>153000</v>
      </c>
      <c r="O688">
        <v>94.04</v>
      </c>
      <c r="P688" t="s">
        <v>39</v>
      </c>
      <c r="Q688" t="str">
        <f>IF(Table1[[#This Row],[Customer Churn Status]]="yes", 1, "")</f>
        <v/>
      </c>
    </row>
    <row r="689" spans="1:17">
      <c r="A689" t="s">
        <v>783</v>
      </c>
      <c r="B689" t="s">
        <v>784</v>
      </c>
      <c r="C689" s="2">
        <v>45682</v>
      </c>
      <c r="D689">
        <v>75</v>
      </c>
      <c r="E689" t="s">
        <v>75</v>
      </c>
      <c r="F689" t="s">
        <v>20</v>
      </c>
      <c r="G689" t="s">
        <v>21</v>
      </c>
      <c r="H689">
        <v>2</v>
      </c>
      <c r="I689" t="s">
        <v>22</v>
      </c>
      <c r="J689">
        <v>34</v>
      </c>
      <c r="K689" t="s">
        <v>23</v>
      </c>
      <c r="L689">
        <v>35000</v>
      </c>
      <c r="M689">
        <v>11</v>
      </c>
      <c r="N689">
        <v>385000</v>
      </c>
      <c r="O689">
        <v>115.01</v>
      </c>
      <c r="P689" t="s">
        <v>39</v>
      </c>
      <c r="Q689" t="str">
        <f>IF(Table1[[#This Row],[Customer Churn Status]]="yes", 1, "")</f>
        <v/>
      </c>
    </row>
    <row r="690" spans="1:17">
      <c r="A690" t="s">
        <v>785</v>
      </c>
      <c r="B690" t="s">
        <v>786</v>
      </c>
      <c r="C690" s="2">
        <v>45682</v>
      </c>
      <c r="D690">
        <v>61</v>
      </c>
      <c r="E690" t="s">
        <v>101</v>
      </c>
      <c r="F690" t="s">
        <v>36</v>
      </c>
      <c r="G690" t="s">
        <v>30</v>
      </c>
      <c r="H690">
        <v>5</v>
      </c>
      <c r="I690" t="s">
        <v>55</v>
      </c>
      <c r="J690">
        <v>11</v>
      </c>
      <c r="K690" t="s">
        <v>65</v>
      </c>
      <c r="L690">
        <v>30000</v>
      </c>
      <c r="M690">
        <v>10</v>
      </c>
      <c r="N690">
        <v>300000</v>
      </c>
      <c r="O690">
        <v>114.79</v>
      </c>
      <c r="P690" t="s">
        <v>39</v>
      </c>
      <c r="Q690" t="str">
        <f>IF(Table1[[#This Row],[Customer Churn Status]]="yes", 1, "")</f>
        <v/>
      </c>
    </row>
    <row r="691" spans="1:17">
      <c r="A691" t="s">
        <v>785</v>
      </c>
      <c r="B691" t="s">
        <v>786</v>
      </c>
      <c r="C691" s="2">
        <v>45682</v>
      </c>
      <c r="D691">
        <v>61</v>
      </c>
      <c r="E691" t="s">
        <v>101</v>
      </c>
      <c r="F691" t="s">
        <v>41</v>
      </c>
      <c r="G691" t="s">
        <v>30</v>
      </c>
      <c r="H691">
        <v>5</v>
      </c>
      <c r="I691" t="s">
        <v>55</v>
      </c>
      <c r="J691">
        <v>11</v>
      </c>
      <c r="K691" t="s">
        <v>62</v>
      </c>
      <c r="L691">
        <v>24000</v>
      </c>
      <c r="M691">
        <v>16</v>
      </c>
      <c r="N691">
        <v>384000</v>
      </c>
      <c r="O691">
        <v>5.95</v>
      </c>
      <c r="P691" t="s">
        <v>39</v>
      </c>
      <c r="Q691" t="str">
        <f>IF(Table1[[#This Row],[Customer Churn Status]]="yes", 1, "")</f>
        <v/>
      </c>
    </row>
    <row r="692" spans="1:17">
      <c r="A692" t="s">
        <v>785</v>
      </c>
      <c r="B692" t="s">
        <v>786</v>
      </c>
      <c r="C692" s="2">
        <v>45682</v>
      </c>
      <c r="D692">
        <v>61</v>
      </c>
      <c r="E692" t="s">
        <v>101</v>
      </c>
      <c r="F692" t="s">
        <v>20</v>
      </c>
      <c r="G692" t="s">
        <v>30</v>
      </c>
      <c r="H692">
        <v>5</v>
      </c>
      <c r="I692" t="s">
        <v>55</v>
      </c>
      <c r="J692">
        <v>11</v>
      </c>
      <c r="K692" t="s">
        <v>58</v>
      </c>
      <c r="L692">
        <v>16000</v>
      </c>
      <c r="M692">
        <v>3</v>
      </c>
      <c r="N692">
        <v>48000</v>
      </c>
      <c r="O692">
        <v>25.8</v>
      </c>
      <c r="P692" t="s">
        <v>39</v>
      </c>
      <c r="Q692" t="str">
        <f>IF(Table1[[#This Row],[Customer Churn Status]]="yes", 1, "")</f>
        <v/>
      </c>
    </row>
    <row r="693" spans="1:17">
      <c r="A693" t="s">
        <v>787</v>
      </c>
      <c r="B693" t="s">
        <v>788</v>
      </c>
      <c r="C693" s="2">
        <v>45741</v>
      </c>
      <c r="D693">
        <v>48</v>
      </c>
      <c r="E693" t="s">
        <v>140</v>
      </c>
      <c r="F693" t="s">
        <v>20</v>
      </c>
      <c r="G693" t="s">
        <v>30</v>
      </c>
      <c r="H693">
        <v>1</v>
      </c>
      <c r="I693" t="s">
        <v>37</v>
      </c>
      <c r="J693">
        <v>18</v>
      </c>
      <c r="K693" t="s">
        <v>23</v>
      </c>
      <c r="L693">
        <v>35000</v>
      </c>
      <c r="M693">
        <v>6</v>
      </c>
      <c r="N693">
        <v>210000</v>
      </c>
      <c r="O693">
        <v>74.27</v>
      </c>
      <c r="P693" t="s">
        <v>39</v>
      </c>
      <c r="Q693" t="str">
        <f>IF(Table1[[#This Row],[Customer Churn Status]]="yes", 1, "")</f>
        <v/>
      </c>
    </row>
    <row r="694" spans="1:17">
      <c r="A694" t="s">
        <v>787</v>
      </c>
      <c r="B694" t="s">
        <v>788</v>
      </c>
      <c r="C694" s="2">
        <v>45741</v>
      </c>
      <c r="D694">
        <v>48</v>
      </c>
      <c r="E694" t="s">
        <v>140</v>
      </c>
      <c r="F694" t="s">
        <v>36</v>
      </c>
      <c r="G694" t="s">
        <v>30</v>
      </c>
      <c r="H694">
        <v>1</v>
      </c>
      <c r="I694" t="s">
        <v>37</v>
      </c>
      <c r="J694">
        <v>18</v>
      </c>
      <c r="K694" t="s">
        <v>62</v>
      </c>
      <c r="L694">
        <v>24000</v>
      </c>
      <c r="M694">
        <v>8</v>
      </c>
      <c r="N694">
        <v>192000</v>
      </c>
      <c r="O694">
        <v>156.61000000000001</v>
      </c>
      <c r="P694" t="s">
        <v>39</v>
      </c>
      <c r="Q694" t="str">
        <f>IF(Table1[[#This Row],[Customer Churn Status]]="yes", 1, "")</f>
        <v/>
      </c>
    </row>
    <row r="695" spans="1:17">
      <c r="A695" t="s">
        <v>787</v>
      </c>
      <c r="B695" t="s">
        <v>788</v>
      </c>
      <c r="C695" s="2">
        <v>45741</v>
      </c>
      <c r="D695">
        <v>48</v>
      </c>
      <c r="E695" t="s">
        <v>140</v>
      </c>
      <c r="F695" t="s">
        <v>41</v>
      </c>
      <c r="G695" t="s">
        <v>30</v>
      </c>
      <c r="H695">
        <v>1</v>
      </c>
      <c r="I695" t="s">
        <v>37</v>
      </c>
      <c r="J695">
        <v>18</v>
      </c>
      <c r="K695" t="s">
        <v>71</v>
      </c>
      <c r="L695">
        <v>14500</v>
      </c>
      <c r="M695">
        <v>17</v>
      </c>
      <c r="N695">
        <v>246500</v>
      </c>
      <c r="O695">
        <v>36.57</v>
      </c>
      <c r="P695" t="s">
        <v>39</v>
      </c>
      <c r="Q695" t="str">
        <f>IF(Table1[[#This Row],[Customer Churn Status]]="yes", 1, "")</f>
        <v/>
      </c>
    </row>
    <row r="696" spans="1:17">
      <c r="A696" t="s">
        <v>789</v>
      </c>
      <c r="B696" t="s">
        <v>790</v>
      </c>
      <c r="C696" s="2">
        <v>45713</v>
      </c>
      <c r="D696">
        <v>59</v>
      </c>
      <c r="E696" t="s">
        <v>299</v>
      </c>
      <c r="F696" t="s">
        <v>29</v>
      </c>
      <c r="G696" t="s">
        <v>21</v>
      </c>
      <c r="H696">
        <v>4</v>
      </c>
      <c r="I696" t="s">
        <v>114</v>
      </c>
      <c r="J696">
        <v>39</v>
      </c>
      <c r="K696" t="s">
        <v>31</v>
      </c>
      <c r="L696">
        <v>5500</v>
      </c>
      <c r="M696">
        <v>6</v>
      </c>
      <c r="N696">
        <v>33000</v>
      </c>
      <c r="O696">
        <v>145.34</v>
      </c>
      <c r="P696" t="s">
        <v>39</v>
      </c>
      <c r="Q696" t="str">
        <f>IF(Table1[[#This Row],[Customer Churn Status]]="yes", 1, "")</f>
        <v/>
      </c>
    </row>
    <row r="697" spans="1:17">
      <c r="A697" t="s">
        <v>789</v>
      </c>
      <c r="B697" t="s">
        <v>790</v>
      </c>
      <c r="C697" s="2">
        <v>45713</v>
      </c>
      <c r="D697">
        <v>59</v>
      </c>
      <c r="E697" t="s">
        <v>299</v>
      </c>
      <c r="F697" t="s">
        <v>41</v>
      </c>
      <c r="G697" t="s">
        <v>21</v>
      </c>
      <c r="H697">
        <v>4</v>
      </c>
      <c r="I697" t="s">
        <v>114</v>
      </c>
      <c r="J697">
        <v>39</v>
      </c>
      <c r="K697" t="s">
        <v>38</v>
      </c>
      <c r="L697">
        <v>20000</v>
      </c>
      <c r="M697">
        <v>12</v>
      </c>
      <c r="N697">
        <v>240000</v>
      </c>
      <c r="O697">
        <v>115.76</v>
      </c>
      <c r="P697" t="s">
        <v>39</v>
      </c>
      <c r="Q697" t="str">
        <f>IF(Table1[[#This Row],[Customer Churn Status]]="yes", 1, "")</f>
        <v/>
      </c>
    </row>
    <row r="698" spans="1:17">
      <c r="A698" t="s">
        <v>791</v>
      </c>
      <c r="B698" t="s">
        <v>792</v>
      </c>
      <c r="C698" s="2">
        <v>45713</v>
      </c>
      <c r="D698">
        <v>49</v>
      </c>
      <c r="E698" t="s">
        <v>176</v>
      </c>
      <c r="F698" t="s">
        <v>20</v>
      </c>
      <c r="G698" t="s">
        <v>21</v>
      </c>
      <c r="H698">
        <v>4</v>
      </c>
      <c r="I698" t="s">
        <v>114</v>
      </c>
      <c r="J698">
        <v>11</v>
      </c>
      <c r="K698" t="s">
        <v>23</v>
      </c>
      <c r="L698">
        <v>35000</v>
      </c>
      <c r="M698">
        <v>5</v>
      </c>
      <c r="N698">
        <v>175000</v>
      </c>
      <c r="O698">
        <v>95.18</v>
      </c>
      <c r="P698" t="s">
        <v>39</v>
      </c>
      <c r="Q698" t="str">
        <f>IF(Table1[[#This Row],[Customer Churn Status]]="yes", 1, "")</f>
        <v/>
      </c>
    </row>
    <row r="699" spans="1:17">
      <c r="A699" t="s">
        <v>791</v>
      </c>
      <c r="B699" t="s">
        <v>792</v>
      </c>
      <c r="C699" s="2">
        <v>45713</v>
      </c>
      <c r="D699">
        <v>49</v>
      </c>
      <c r="E699" t="s">
        <v>176</v>
      </c>
      <c r="F699" t="s">
        <v>29</v>
      </c>
      <c r="G699" t="s">
        <v>21</v>
      </c>
      <c r="H699">
        <v>4</v>
      </c>
      <c r="I699" t="s">
        <v>114</v>
      </c>
      <c r="J699">
        <v>11</v>
      </c>
      <c r="K699" t="s">
        <v>193</v>
      </c>
      <c r="L699">
        <v>6500</v>
      </c>
      <c r="M699">
        <v>1</v>
      </c>
      <c r="N699">
        <v>6500</v>
      </c>
      <c r="O699">
        <v>174.12</v>
      </c>
      <c r="P699" t="s">
        <v>39</v>
      </c>
      <c r="Q699" t="str">
        <f>IF(Table1[[#This Row],[Customer Churn Status]]="yes", 1, "")</f>
        <v/>
      </c>
    </row>
    <row r="700" spans="1:17">
      <c r="A700" t="s">
        <v>793</v>
      </c>
      <c r="B700" t="s">
        <v>794</v>
      </c>
      <c r="C700" s="2">
        <v>45682</v>
      </c>
      <c r="D700">
        <v>73</v>
      </c>
      <c r="E700" t="s">
        <v>61</v>
      </c>
      <c r="F700" t="s">
        <v>36</v>
      </c>
      <c r="G700" t="s">
        <v>30</v>
      </c>
      <c r="H700">
        <v>1</v>
      </c>
      <c r="I700" t="s">
        <v>37</v>
      </c>
      <c r="J700">
        <v>34</v>
      </c>
      <c r="K700" t="s">
        <v>115</v>
      </c>
      <c r="L700">
        <v>25000</v>
      </c>
      <c r="M700">
        <v>4</v>
      </c>
      <c r="N700">
        <v>100000</v>
      </c>
      <c r="O700">
        <v>54.43</v>
      </c>
      <c r="P700" t="s">
        <v>39</v>
      </c>
      <c r="Q700" t="str">
        <f>IF(Table1[[#This Row],[Customer Churn Status]]="yes", 1, "")</f>
        <v/>
      </c>
    </row>
    <row r="701" spans="1:17">
      <c r="A701" t="s">
        <v>793</v>
      </c>
      <c r="B701" t="s">
        <v>794</v>
      </c>
      <c r="C701" s="2">
        <v>45682</v>
      </c>
      <c r="D701">
        <v>73</v>
      </c>
      <c r="E701" t="s">
        <v>61</v>
      </c>
      <c r="F701" t="s">
        <v>20</v>
      </c>
      <c r="G701" t="s">
        <v>30</v>
      </c>
      <c r="H701">
        <v>1</v>
      </c>
      <c r="I701" t="s">
        <v>37</v>
      </c>
      <c r="J701">
        <v>34</v>
      </c>
      <c r="K701" t="s">
        <v>51</v>
      </c>
      <c r="L701">
        <v>9000</v>
      </c>
      <c r="M701">
        <v>13</v>
      </c>
      <c r="N701">
        <v>117000</v>
      </c>
      <c r="O701">
        <v>131.04</v>
      </c>
      <c r="P701" t="s">
        <v>39</v>
      </c>
      <c r="Q701" t="str">
        <f>IF(Table1[[#This Row],[Customer Churn Status]]="yes", 1, "")</f>
        <v/>
      </c>
    </row>
    <row r="702" spans="1:17">
      <c r="A702" t="s">
        <v>793</v>
      </c>
      <c r="B702" t="s">
        <v>794</v>
      </c>
      <c r="C702" s="2">
        <v>45682</v>
      </c>
      <c r="D702">
        <v>73</v>
      </c>
      <c r="E702" t="s">
        <v>61</v>
      </c>
      <c r="F702" t="s">
        <v>29</v>
      </c>
      <c r="G702" t="s">
        <v>30</v>
      </c>
      <c r="H702">
        <v>1</v>
      </c>
      <c r="I702" t="s">
        <v>37</v>
      </c>
      <c r="J702">
        <v>34</v>
      </c>
      <c r="K702" t="s">
        <v>31</v>
      </c>
      <c r="L702">
        <v>5500</v>
      </c>
      <c r="M702">
        <v>8</v>
      </c>
      <c r="N702">
        <v>44000</v>
      </c>
      <c r="O702">
        <v>154.74</v>
      </c>
      <c r="P702" t="s">
        <v>39</v>
      </c>
      <c r="Q702" t="str">
        <f>IF(Table1[[#This Row],[Customer Churn Status]]="yes", 1, "")</f>
        <v/>
      </c>
    </row>
    <row r="703" spans="1:17">
      <c r="A703" t="s">
        <v>795</v>
      </c>
      <c r="B703" t="s">
        <v>796</v>
      </c>
      <c r="C703" s="2">
        <v>45682</v>
      </c>
      <c r="D703">
        <v>59</v>
      </c>
      <c r="E703" t="s">
        <v>131</v>
      </c>
      <c r="F703" t="s">
        <v>29</v>
      </c>
      <c r="G703" t="s">
        <v>30</v>
      </c>
      <c r="H703">
        <v>1</v>
      </c>
      <c r="I703" t="s">
        <v>37</v>
      </c>
      <c r="J703">
        <v>36</v>
      </c>
      <c r="K703" t="s">
        <v>83</v>
      </c>
      <c r="L703">
        <v>1000</v>
      </c>
      <c r="M703">
        <v>15</v>
      </c>
      <c r="N703">
        <v>15000</v>
      </c>
      <c r="O703">
        <v>105.29</v>
      </c>
      <c r="P703" t="s">
        <v>39</v>
      </c>
      <c r="Q703" t="str">
        <f>IF(Table1[[#This Row],[Customer Churn Status]]="yes", 1, "")</f>
        <v/>
      </c>
    </row>
    <row r="704" spans="1:17">
      <c r="A704" t="s">
        <v>797</v>
      </c>
      <c r="B704" t="s">
        <v>798</v>
      </c>
      <c r="C704" s="2">
        <v>45682</v>
      </c>
      <c r="D704">
        <v>44</v>
      </c>
      <c r="E704" t="s">
        <v>101</v>
      </c>
      <c r="F704" t="s">
        <v>20</v>
      </c>
      <c r="G704" t="s">
        <v>30</v>
      </c>
      <c r="H704">
        <v>1</v>
      </c>
      <c r="I704" t="s">
        <v>37</v>
      </c>
      <c r="J704">
        <v>13</v>
      </c>
      <c r="K704" t="s">
        <v>58</v>
      </c>
      <c r="L704">
        <v>16000</v>
      </c>
      <c r="M704">
        <v>4</v>
      </c>
      <c r="N704">
        <v>64000</v>
      </c>
      <c r="O704">
        <v>141.76</v>
      </c>
      <c r="P704" t="s">
        <v>39</v>
      </c>
      <c r="Q704" t="str">
        <f>IF(Table1[[#This Row],[Customer Churn Status]]="yes", 1, "")</f>
        <v/>
      </c>
    </row>
    <row r="705" spans="1:18">
      <c r="A705" t="s">
        <v>799</v>
      </c>
      <c r="B705" t="s">
        <v>800</v>
      </c>
      <c r="C705" s="2">
        <v>45682</v>
      </c>
      <c r="D705">
        <v>32</v>
      </c>
      <c r="E705" t="s">
        <v>61</v>
      </c>
      <c r="F705" t="s">
        <v>41</v>
      </c>
      <c r="G705" t="s">
        <v>21</v>
      </c>
      <c r="H705">
        <v>2</v>
      </c>
      <c r="I705" t="s">
        <v>22</v>
      </c>
      <c r="J705">
        <v>58</v>
      </c>
      <c r="K705" t="s">
        <v>65</v>
      </c>
      <c r="L705">
        <v>30000</v>
      </c>
      <c r="M705">
        <v>11</v>
      </c>
      <c r="N705">
        <v>330000</v>
      </c>
      <c r="O705">
        <v>153.99</v>
      </c>
      <c r="P705" t="s">
        <v>24</v>
      </c>
      <c r="Q705">
        <f>IF(Table1[[#This Row],[Customer Churn Status]]="yes", 1, "")</f>
        <v>1</v>
      </c>
      <c r="R705" t="s">
        <v>167</v>
      </c>
    </row>
    <row r="706" spans="1:18">
      <c r="A706" t="s">
        <v>799</v>
      </c>
      <c r="B706" t="s">
        <v>800</v>
      </c>
      <c r="C706" s="2">
        <v>45682</v>
      </c>
      <c r="D706">
        <v>32</v>
      </c>
      <c r="E706" t="s">
        <v>61</v>
      </c>
      <c r="F706" t="s">
        <v>36</v>
      </c>
      <c r="G706" t="s">
        <v>21</v>
      </c>
      <c r="H706">
        <v>2</v>
      </c>
      <c r="I706" t="s">
        <v>22</v>
      </c>
      <c r="J706">
        <v>58</v>
      </c>
      <c r="K706" t="s">
        <v>62</v>
      </c>
      <c r="L706">
        <v>24000</v>
      </c>
      <c r="M706">
        <v>3</v>
      </c>
      <c r="N706">
        <v>72000</v>
      </c>
      <c r="O706">
        <v>32.81</v>
      </c>
      <c r="P706" t="s">
        <v>24</v>
      </c>
      <c r="Q706">
        <f>IF(Table1[[#This Row],[Customer Churn Status]]="yes", 1, "")</f>
        <v>1</v>
      </c>
      <c r="R706" t="s">
        <v>167</v>
      </c>
    </row>
    <row r="707" spans="1:18">
      <c r="A707" t="s">
        <v>799</v>
      </c>
      <c r="B707" t="s">
        <v>800</v>
      </c>
      <c r="C707" s="2">
        <v>45682</v>
      </c>
      <c r="D707">
        <v>32</v>
      </c>
      <c r="E707" t="s">
        <v>61</v>
      </c>
      <c r="F707" t="s">
        <v>20</v>
      </c>
      <c r="G707" t="s">
        <v>21</v>
      </c>
      <c r="H707">
        <v>2</v>
      </c>
      <c r="I707" t="s">
        <v>22</v>
      </c>
      <c r="J707">
        <v>58</v>
      </c>
      <c r="K707" t="s">
        <v>51</v>
      </c>
      <c r="L707">
        <v>9000</v>
      </c>
      <c r="M707">
        <v>13</v>
      </c>
      <c r="N707">
        <v>117000</v>
      </c>
      <c r="O707">
        <v>155.53</v>
      </c>
      <c r="P707" t="s">
        <v>24</v>
      </c>
      <c r="Q707">
        <f>IF(Table1[[#This Row],[Customer Churn Status]]="yes", 1, "")</f>
        <v>1</v>
      </c>
      <c r="R707" t="s">
        <v>167</v>
      </c>
    </row>
    <row r="708" spans="1:18">
      <c r="A708" t="s">
        <v>801</v>
      </c>
      <c r="B708" t="s">
        <v>802</v>
      </c>
      <c r="C708" s="2">
        <v>45741</v>
      </c>
      <c r="D708">
        <v>58</v>
      </c>
      <c r="E708" t="s">
        <v>49</v>
      </c>
      <c r="F708" t="s">
        <v>20</v>
      </c>
      <c r="G708" t="s">
        <v>30</v>
      </c>
      <c r="H708">
        <v>2</v>
      </c>
      <c r="I708" t="s">
        <v>22</v>
      </c>
      <c r="J708">
        <v>53</v>
      </c>
      <c r="K708" t="s">
        <v>23</v>
      </c>
      <c r="L708">
        <v>35000</v>
      </c>
      <c r="M708">
        <v>16</v>
      </c>
      <c r="N708">
        <v>560000</v>
      </c>
      <c r="O708">
        <v>36.1</v>
      </c>
      <c r="P708" t="s">
        <v>39</v>
      </c>
      <c r="Q708" t="str">
        <f>IF(Table1[[#This Row],[Customer Churn Status]]="yes", 1, "")</f>
        <v/>
      </c>
    </row>
    <row r="709" spans="1:18">
      <c r="A709" t="s">
        <v>801</v>
      </c>
      <c r="B709" t="s">
        <v>802</v>
      </c>
      <c r="C709" s="2">
        <v>45741</v>
      </c>
      <c r="D709">
        <v>58</v>
      </c>
      <c r="E709" t="s">
        <v>49</v>
      </c>
      <c r="F709" t="s">
        <v>36</v>
      </c>
      <c r="G709" t="s">
        <v>30</v>
      </c>
      <c r="H709">
        <v>2</v>
      </c>
      <c r="I709" t="s">
        <v>22</v>
      </c>
      <c r="J709">
        <v>53</v>
      </c>
      <c r="K709" t="s">
        <v>38</v>
      </c>
      <c r="L709">
        <v>20000</v>
      </c>
      <c r="M709">
        <v>14</v>
      </c>
      <c r="N709">
        <v>280000</v>
      </c>
      <c r="O709">
        <v>29.2</v>
      </c>
      <c r="P709" t="s">
        <v>39</v>
      </c>
      <c r="Q709" t="str">
        <f>IF(Table1[[#This Row],[Customer Churn Status]]="yes", 1, "")</f>
        <v/>
      </c>
    </row>
    <row r="710" spans="1:18">
      <c r="A710" t="s">
        <v>803</v>
      </c>
      <c r="B710" t="s">
        <v>804</v>
      </c>
      <c r="C710" s="2">
        <v>45682</v>
      </c>
      <c r="D710">
        <v>29</v>
      </c>
      <c r="E710" t="s">
        <v>198</v>
      </c>
      <c r="F710" t="s">
        <v>29</v>
      </c>
      <c r="G710" t="s">
        <v>30</v>
      </c>
      <c r="H710">
        <v>1</v>
      </c>
      <c r="I710" t="s">
        <v>37</v>
      </c>
      <c r="J710">
        <v>7</v>
      </c>
      <c r="K710" t="s">
        <v>31</v>
      </c>
      <c r="L710">
        <v>5500</v>
      </c>
      <c r="M710">
        <v>1</v>
      </c>
      <c r="N710">
        <v>5500</v>
      </c>
      <c r="O710">
        <v>30.2</v>
      </c>
      <c r="P710" t="s">
        <v>24</v>
      </c>
      <c r="Q710">
        <f>IF(Table1[[#This Row],[Customer Churn Status]]="yes", 1, "")</f>
        <v>1</v>
      </c>
      <c r="R710" t="s">
        <v>284</v>
      </c>
    </row>
    <row r="711" spans="1:18">
      <c r="A711" t="s">
        <v>803</v>
      </c>
      <c r="B711" t="s">
        <v>804</v>
      </c>
      <c r="C711" s="2">
        <v>45682</v>
      </c>
      <c r="D711">
        <v>29</v>
      </c>
      <c r="E711" t="s">
        <v>198</v>
      </c>
      <c r="F711" t="s">
        <v>41</v>
      </c>
      <c r="G711" t="s">
        <v>30</v>
      </c>
      <c r="H711">
        <v>1</v>
      </c>
      <c r="I711" t="s">
        <v>37</v>
      </c>
      <c r="J711">
        <v>7</v>
      </c>
      <c r="K711" t="s">
        <v>42</v>
      </c>
      <c r="L711">
        <v>9000</v>
      </c>
      <c r="M711">
        <v>9</v>
      </c>
      <c r="N711">
        <v>81000</v>
      </c>
      <c r="O711">
        <v>133.09</v>
      </c>
      <c r="P711" t="s">
        <v>24</v>
      </c>
      <c r="Q711">
        <f>IF(Table1[[#This Row],[Customer Churn Status]]="yes", 1, "")</f>
        <v>1</v>
      </c>
      <c r="R711" t="s">
        <v>284</v>
      </c>
    </row>
    <row r="712" spans="1:18">
      <c r="A712" t="s">
        <v>805</v>
      </c>
      <c r="B712" t="s">
        <v>806</v>
      </c>
      <c r="C712" s="2">
        <v>45713</v>
      </c>
      <c r="D712">
        <v>58</v>
      </c>
      <c r="E712" t="s">
        <v>82</v>
      </c>
      <c r="F712" t="s">
        <v>41</v>
      </c>
      <c r="G712" t="s">
        <v>21</v>
      </c>
      <c r="H712">
        <v>4</v>
      </c>
      <c r="I712" t="s">
        <v>114</v>
      </c>
      <c r="J712">
        <v>33</v>
      </c>
      <c r="K712" t="s">
        <v>42</v>
      </c>
      <c r="L712">
        <v>9000</v>
      </c>
      <c r="M712">
        <v>16</v>
      </c>
      <c r="N712">
        <v>144000</v>
      </c>
      <c r="O712">
        <v>77.19</v>
      </c>
      <c r="P712" t="s">
        <v>39</v>
      </c>
      <c r="Q712" t="str">
        <f>IF(Table1[[#This Row],[Customer Churn Status]]="yes", 1, "")</f>
        <v/>
      </c>
    </row>
    <row r="713" spans="1:18">
      <c r="A713" t="s">
        <v>805</v>
      </c>
      <c r="B713" t="s">
        <v>806</v>
      </c>
      <c r="C713" s="2">
        <v>45713</v>
      </c>
      <c r="D713">
        <v>58</v>
      </c>
      <c r="E713" t="s">
        <v>82</v>
      </c>
      <c r="F713" t="s">
        <v>36</v>
      </c>
      <c r="G713" t="s">
        <v>21</v>
      </c>
      <c r="H713">
        <v>4</v>
      </c>
      <c r="I713" t="s">
        <v>114</v>
      </c>
      <c r="J713">
        <v>33</v>
      </c>
      <c r="K713" t="s">
        <v>38</v>
      </c>
      <c r="L713">
        <v>20000</v>
      </c>
      <c r="M713">
        <v>12</v>
      </c>
      <c r="N713">
        <v>240000</v>
      </c>
      <c r="O713">
        <v>113.67</v>
      </c>
      <c r="P713" t="s">
        <v>39</v>
      </c>
      <c r="Q713" t="str">
        <f>IF(Table1[[#This Row],[Customer Churn Status]]="yes", 1, "")</f>
        <v/>
      </c>
    </row>
    <row r="714" spans="1:18">
      <c r="A714" t="s">
        <v>805</v>
      </c>
      <c r="B714" t="s">
        <v>806</v>
      </c>
      <c r="C714" s="2">
        <v>45713</v>
      </c>
      <c r="D714">
        <v>58</v>
      </c>
      <c r="E714" t="s">
        <v>82</v>
      </c>
      <c r="F714" t="s">
        <v>29</v>
      </c>
      <c r="G714" t="s">
        <v>21</v>
      </c>
      <c r="H714">
        <v>4</v>
      </c>
      <c r="I714" t="s">
        <v>114</v>
      </c>
      <c r="J714">
        <v>33</v>
      </c>
      <c r="K714" t="s">
        <v>56</v>
      </c>
      <c r="L714">
        <v>3500</v>
      </c>
      <c r="M714">
        <v>13</v>
      </c>
      <c r="N714">
        <v>45500</v>
      </c>
      <c r="O714">
        <v>136.53</v>
      </c>
      <c r="P714" t="s">
        <v>39</v>
      </c>
      <c r="Q714" t="str">
        <f>IF(Table1[[#This Row],[Customer Churn Status]]="yes", 1, "")</f>
        <v/>
      </c>
    </row>
    <row r="715" spans="1:18">
      <c r="A715" t="s">
        <v>807</v>
      </c>
      <c r="B715" t="s">
        <v>808</v>
      </c>
      <c r="C715" s="2">
        <v>45713</v>
      </c>
      <c r="D715">
        <v>27</v>
      </c>
      <c r="E715" t="s">
        <v>45</v>
      </c>
      <c r="F715" t="s">
        <v>41</v>
      </c>
      <c r="G715" t="s">
        <v>30</v>
      </c>
      <c r="H715">
        <v>3</v>
      </c>
      <c r="I715" t="s">
        <v>50</v>
      </c>
      <c r="J715">
        <v>6</v>
      </c>
      <c r="K715" t="s">
        <v>71</v>
      </c>
      <c r="L715">
        <v>14500</v>
      </c>
      <c r="M715">
        <v>10</v>
      </c>
      <c r="N715">
        <v>145000</v>
      </c>
      <c r="O715">
        <v>132.32</v>
      </c>
      <c r="P715" t="s">
        <v>39</v>
      </c>
      <c r="Q715" t="str">
        <f>IF(Table1[[#This Row],[Customer Churn Status]]="yes", 1, "")</f>
        <v/>
      </c>
    </row>
    <row r="716" spans="1:18">
      <c r="A716" t="s">
        <v>809</v>
      </c>
      <c r="B716" t="s">
        <v>810</v>
      </c>
      <c r="C716" s="2">
        <v>45713</v>
      </c>
      <c r="D716">
        <v>29</v>
      </c>
      <c r="E716" t="s">
        <v>152</v>
      </c>
      <c r="F716" t="s">
        <v>20</v>
      </c>
      <c r="G716" t="s">
        <v>30</v>
      </c>
      <c r="H716">
        <v>2</v>
      </c>
      <c r="I716" t="s">
        <v>22</v>
      </c>
      <c r="J716">
        <v>6</v>
      </c>
      <c r="K716" t="s">
        <v>23</v>
      </c>
      <c r="L716">
        <v>35000</v>
      </c>
      <c r="M716">
        <v>18</v>
      </c>
      <c r="N716">
        <v>630000</v>
      </c>
      <c r="O716">
        <v>78.06</v>
      </c>
      <c r="P716" t="s">
        <v>24</v>
      </c>
      <c r="Q716">
        <f>IF(Table1[[#This Row],[Customer Churn Status]]="yes", 1, "")</f>
        <v>1</v>
      </c>
      <c r="R716" t="s">
        <v>265</v>
      </c>
    </row>
    <row r="717" spans="1:18">
      <c r="A717" t="s">
        <v>811</v>
      </c>
      <c r="B717" t="s">
        <v>812</v>
      </c>
      <c r="C717" s="2">
        <v>45682</v>
      </c>
      <c r="D717">
        <v>79</v>
      </c>
      <c r="E717" t="s">
        <v>86</v>
      </c>
      <c r="F717" t="s">
        <v>41</v>
      </c>
      <c r="G717" t="s">
        <v>30</v>
      </c>
      <c r="H717">
        <v>3</v>
      </c>
      <c r="I717" t="s">
        <v>50</v>
      </c>
      <c r="J717">
        <v>2</v>
      </c>
      <c r="K717" t="s">
        <v>38</v>
      </c>
      <c r="L717">
        <v>20000</v>
      </c>
      <c r="M717">
        <v>17</v>
      </c>
      <c r="N717">
        <v>340000</v>
      </c>
      <c r="O717">
        <v>161.52000000000001</v>
      </c>
      <c r="P717" t="s">
        <v>24</v>
      </c>
      <c r="Q717">
        <f>IF(Table1[[#This Row],[Customer Churn Status]]="yes", 1, "")</f>
        <v>1</v>
      </c>
      <c r="R717" t="s">
        <v>32</v>
      </c>
    </row>
    <row r="718" spans="1:18">
      <c r="A718" t="s">
        <v>811</v>
      </c>
      <c r="B718" t="s">
        <v>812</v>
      </c>
      <c r="C718" s="2">
        <v>45682</v>
      </c>
      <c r="D718">
        <v>79</v>
      </c>
      <c r="E718" t="s">
        <v>86</v>
      </c>
      <c r="F718" t="s">
        <v>20</v>
      </c>
      <c r="G718" t="s">
        <v>30</v>
      </c>
      <c r="H718">
        <v>3</v>
      </c>
      <c r="I718" t="s">
        <v>50</v>
      </c>
      <c r="J718">
        <v>2</v>
      </c>
      <c r="K718" t="s">
        <v>23</v>
      </c>
      <c r="L718">
        <v>35000</v>
      </c>
      <c r="M718">
        <v>18</v>
      </c>
      <c r="N718">
        <v>630000</v>
      </c>
      <c r="O718">
        <v>188.05</v>
      </c>
      <c r="P718" t="s">
        <v>24</v>
      </c>
      <c r="Q718">
        <f>IF(Table1[[#This Row],[Customer Churn Status]]="yes", 1, "")</f>
        <v>1</v>
      </c>
      <c r="R718" t="s">
        <v>32</v>
      </c>
    </row>
    <row r="719" spans="1:18">
      <c r="A719" t="s">
        <v>811</v>
      </c>
      <c r="B719" t="s">
        <v>812</v>
      </c>
      <c r="C719" s="2">
        <v>45682</v>
      </c>
      <c r="D719">
        <v>79</v>
      </c>
      <c r="E719" t="s">
        <v>86</v>
      </c>
      <c r="F719" t="s">
        <v>29</v>
      </c>
      <c r="G719" t="s">
        <v>30</v>
      </c>
      <c r="H719">
        <v>3</v>
      </c>
      <c r="I719" t="s">
        <v>50</v>
      </c>
      <c r="J719">
        <v>2</v>
      </c>
      <c r="K719" t="s">
        <v>164</v>
      </c>
      <c r="L719">
        <v>600</v>
      </c>
      <c r="M719">
        <v>8</v>
      </c>
      <c r="N719">
        <v>4800</v>
      </c>
      <c r="O719">
        <v>148.34</v>
      </c>
      <c r="P719" t="s">
        <v>24</v>
      </c>
      <c r="Q719">
        <f>IF(Table1[[#This Row],[Customer Churn Status]]="yes", 1, "")</f>
        <v>1</v>
      </c>
      <c r="R719" t="s">
        <v>32</v>
      </c>
    </row>
    <row r="720" spans="1:18">
      <c r="A720" t="s">
        <v>813</v>
      </c>
      <c r="B720" t="s">
        <v>814</v>
      </c>
      <c r="C720" s="2">
        <v>45682</v>
      </c>
      <c r="D720">
        <v>20</v>
      </c>
      <c r="E720" t="s">
        <v>54</v>
      </c>
      <c r="F720" t="s">
        <v>41</v>
      </c>
      <c r="G720" t="s">
        <v>30</v>
      </c>
      <c r="H720">
        <v>4</v>
      </c>
      <c r="I720" t="s">
        <v>114</v>
      </c>
      <c r="J720">
        <v>42</v>
      </c>
      <c r="K720" t="s">
        <v>42</v>
      </c>
      <c r="L720">
        <v>9000</v>
      </c>
      <c r="M720">
        <v>2</v>
      </c>
      <c r="N720">
        <v>18000</v>
      </c>
      <c r="O720">
        <v>34.86</v>
      </c>
      <c r="P720" t="s">
        <v>39</v>
      </c>
      <c r="Q720" t="str">
        <f>IF(Table1[[#This Row],[Customer Churn Status]]="yes", 1, "")</f>
        <v/>
      </c>
    </row>
    <row r="721" spans="1:18">
      <c r="A721" t="s">
        <v>813</v>
      </c>
      <c r="B721" t="s">
        <v>814</v>
      </c>
      <c r="C721" s="2">
        <v>45682</v>
      </c>
      <c r="D721">
        <v>20</v>
      </c>
      <c r="E721" t="s">
        <v>54</v>
      </c>
      <c r="F721" t="s">
        <v>29</v>
      </c>
      <c r="G721" t="s">
        <v>30</v>
      </c>
      <c r="H721">
        <v>4</v>
      </c>
      <c r="I721" t="s">
        <v>114</v>
      </c>
      <c r="J721">
        <v>42</v>
      </c>
      <c r="K721" t="s">
        <v>40</v>
      </c>
      <c r="L721">
        <v>500</v>
      </c>
      <c r="M721">
        <v>4</v>
      </c>
      <c r="N721">
        <v>2000</v>
      </c>
      <c r="O721">
        <v>164.24</v>
      </c>
      <c r="P721" t="s">
        <v>39</v>
      </c>
      <c r="Q721" t="str">
        <f>IF(Table1[[#This Row],[Customer Churn Status]]="yes", 1, "")</f>
        <v/>
      </c>
    </row>
    <row r="722" spans="1:18">
      <c r="A722" t="s">
        <v>813</v>
      </c>
      <c r="B722" t="s">
        <v>814</v>
      </c>
      <c r="C722" s="2">
        <v>45682</v>
      </c>
      <c r="D722">
        <v>20</v>
      </c>
      <c r="E722" t="s">
        <v>54</v>
      </c>
      <c r="F722" t="s">
        <v>36</v>
      </c>
      <c r="G722" t="s">
        <v>30</v>
      </c>
      <c r="H722">
        <v>4</v>
      </c>
      <c r="I722" t="s">
        <v>114</v>
      </c>
      <c r="J722">
        <v>42</v>
      </c>
      <c r="K722" t="s">
        <v>57</v>
      </c>
      <c r="L722">
        <v>150000</v>
      </c>
      <c r="M722">
        <v>19</v>
      </c>
      <c r="N722">
        <v>2850000</v>
      </c>
      <c r="O722">
        <v>122.44</v>
      </c>
      <c r="P722" t="s">
        <v>39</v>
      </c>
      <c r="Q722" t="str">
        <f>IF(Table1[[#This Row],[Customer Churn Status]]="yes", 1, "")</f>
        <v/>
      </c>
    </row>
    <row r="723" spans="1:18">
      <c r="A723" t="s">
        <v>815</v>
      </c>
      <c r="B723" t="s">
        <v>816</v>
      </c>
      <c r="C723" s="2">
        <v>45713</v>
      </c>
      <c r="D723">
        <v>29</v>
      </c>
      <c r="E723" t="s">
        <v>176</v>
      </c>
      <c r="F723" t="s">
        <v>36</v>
      </c>
      <c r="G723" t="s">
        <v>30</v>
      </c>
      <c r="H723">
        <v>1</v>
      </c>
      <c r="I723" t="s">
        <v>37</v>
      </c>
      <c r="J723">
        <v>39</v>
      </c>
      <c r="K723" t="s">
        <v>105</v>
      </c>
      <c r="L723">
        <v>75000</v>
      </c>
      <c r="M723">
        <v>19</v>
      </c>
      <c r="N723">
        <v>1425000</v>
      </c>
      <c r="O723">
        <v>65.180000000000007</v>
      </c>
      <c r="P723" t="s">
        <v>39</v>
      </c>
      <c r="Q723" t="str">
        <f>IF(Table1[[#This Row],[Customer Churn Status]]="yes", 1, "")</f>
        <v/>
      </c>
    </row>
    <row r="724" spans="1:18">
      <c r="A724" t="s">
        <v>815</v>
      </c>
      <c r="B724" t="s">
        <v>816</v>
      </c>
      <c r="C724" s="2">
        <v>45713</v>
      </c>
      <c r="D724">
        <v>29</v>
      </c>
      <c r="E724" t="s">
        <v>176</v>
      </c>
      <c r="F724" t="s">
        <v>29</v>
      </c>
      <c r="G724" t="s">
        <v>30</v>
      </c>
      <c r="H724">
        <v>1</v>
      </c>
      <c r="I724" t="s">
        <v>37</v>
      </c>
      <c r="J724">
        <v>39</v>
      </c>
      <c r="K724" t="s">
        <v>193</v>
      </c>
      <c r="L724">
        <v>6500</v>
      </c>
      <c r="M724">
        <v>7</v>
      </c>
      <c r="N724">
        <v>45500</v>
      </c>
      <c r="O724">
        <v>27.9</v>
      </c>
      <c r="P724" t="s">
        <v>39</v>
      </c>
      <c r="Q724" t="str">
        <f>IF(Table1[[#This Row],[Customer Churn Status]]="yes", 1, "")</f>
        <v/>
      </c>
    </row>
    <row r="725" spans="1:18">
      <c r="A725" t="s">
        <v>817</v>
      </c>
      <c r="B725" t="s">
        <v>818</v>
      </c>
      <c r="C725" s="2">
        <v>45741</v>
      </c>
      <c r="D725">
        <v>38</v>
      </c>
      <c r="E725" t="s">
        <v>157</v>
      </c>
      <c r="F725" t="s">
        <v>36</v>
      </c>
      <c r="G725" t="s">
        <v>21</v>
      </c>
      <c r="H725">
        <v>2</v>
      </c>
      <c r="I725" t="s">
        <v>22</v>
      </c>
      <c r="J725">
        <v>8</v>
      </c>
      <c r="K725" t="s">
        <v>65</v>
      </c>
      <c r="L725">
        <v>30000</v>
      </c>
      <c r="M725">
        <v>19</v>
      </c>
      <c r="N725">
        <v>570000</v>
      </c>
      <c r="O725">
        <v>88.01</v>
      </c>
      <c r="P725" t="s">
        <v>39</v>
      </c>
      <c r="Q725" t="str">
        <f>IF(Table1[[#This Row],[Customer Churn Status]]="yes", 1, "")</f>
        <v/>
      </c>
    </row>
    <row r="726" spans="1:18">
      <c r="A726" t="s">
        <v>819</v>
      </c>
      <c r="B726" t="s">
        <v>820</v>
      </c>
      <c r="C726" s="2">
        <v>45713</v>
      </c>
      <c r="D726">
        <v>33</v>
      </c>
      <c r="E726" t="s">
        <v>95</v>
      </c>
      <c r="F726" t="s">
        <v>41</v>
      </c>
      <c r="G726" t="s">
        <v>30</v>
      </c>
      <c r="H726">
        <v>1</v>
      </c>
      <c r="I726" t="s">
        <v>37</v>
      </c>
      <c r="J726">
        <v>50</v>
      </c>
      <c r="K726" t="s">
        <v>42</v>
      </c>
      <c r="L726">
        <v>9000</v>
      </c>
      <c r="M726">
        <v>3</v>
      </c>
      <c r="N726">
        <v>27000</v>
      </c>
      <c r="O726">
        <v>36.29</v>
      </c>
      <c r="P726" t="s">
        <v>39</v>
      </c>
      <c r="Q726" t="str">
        <f>IF(Table1[[#This Row],[Customer Churn Status]]="yes", 1, "")</f>
        <v/>
      </c>
    </row>
    <row r="727" spans="1:18">
      <c r="A727" t="s">
        <v>821</v>
      </c>
      <c r="B727" t="s">
        <v>822</v>
      </c>
      <c r="C727" s="2">
        <v>45713</v>
      </c>
      <c r="D727">
        <v>69</v>
      </c>
      <c r="E727" t="s">
        <v>213</v>
      </c>
      <c r="F727" t="s">
        <v>20</v>
      </c>
      <c r="G727" t="s">
        <v>21</v>
      </c>
      <c r="H727">
        <v>3</v>
      </c>
      <c r="I727" t="s">
        <v>50</v>
      </c>
      <c r="J727">
        <v>14</v>
      </c>
      <c r="K727" t="s">
        <v>58</v>
      </c>
      <c r="L727">
        <v>16000</v>
      </c>
      <c r="M727">
        <v>16</v>
      </c>
      <c r="N727">
        <v>256000</v>
      </c>
      <c r="O727">
        <v>119.46</v>
      </c>
      <c r="P727" t="s">
        <v>39</v>
      </c>
      <c r="Q727" t="str">
        <f>IF(Table1[[#This Row],[Customer Churn Status]]="yes", 1, "")</f>
        <v/>
      </c>
    </row>
    <row r="728" spans="1:18">
      <c r="A728" t="s">
        <v>821</v>
      </c>
      <c r="B728" t="s">
        <v>822</v>
      </c>
      <c r="C728" s="2">
        <v>45713</v>
      </c>
      <c r="D728">
        <v>69</v>
      </c>
      <c r="E728" t="s">
        <v>213</v>
      </c>
      <c r="F728" t="s">
        <v>41</v>
      </c>
      <c r="G728" t="s">
        <v>21</v>
      </c>
      <c r="H728">
        <v>3</v>
      </c>
      <c r="I728" t="s">
        <v>50</v>
      </c>
      <c r="J728">
        <v>14</v>
      </c>
      <c r="K728" t="s">
        <v>62</v>
      </c>
      <c r="L728">
        <v>24000</v>
      </c>
      <c r="M728">
        <v>10</v>
      </c>
      <c r="N728">
        <v>240000</v>
      </c>
      <c r="O728">
        <v>190.08</v>
      </c>
      <c r="P728" t="s">
        <v>39</v>
      </c>
      <c r="Q728" t="str">
        <f>IF(Table1[[#This Row],[Customer Churn Status]]="yes", 1, "")</f>
        <v/>
      </c>
    </row>
    <row r="729" spans="1:18">
      <c r="A729" t="s">
        <v>823</v>
      </c>
      <c r="B729" t="s">
        <v>824</v>
      </c>
      <c r="C729" s="2">
        <v>45682</v>
      </c>
      <c r="D729">
        <v>69</v>
      </c>
      <c r="E729" t="s">
        <v>452</v>
      </c>
      <c r="F729" t="s">
        <v>36</v>
      </c>
      <c r="G729" t="s">
        <v>21</v>
      </c>
      <c r="H729">
        <v>5</v>
      </c>
      <c r="I729" t="s">
        <v>55</v>
      </c>
      <c r="J729">
        <v>13</v>
      </c>
      <c r="K729" t="s">
        <v>57</v>
      </c>
      <c r="L729">
        <v>150000</v>
      </c>
      <c r="M729">
        <v>7</v>
      </c>
      <c r="N729">
        <v>1050000</v>
      </c>
      <c r="O729">
        <v>154.18</v>
      </c>
      <c r="P729" t="s">
        <v>39</v>
      </c>
      <c r="Q729" t="str">
        <f>IF(Table1[[#This Row],[Customer Churn Status]]="yes", 1, "")</f>
        <v/>
      </c>
    </row>
    <row r="730" spans="1:18">
      <c r="A730" t="s">
        <v>823</v>
      </c>
      <c r="B730" t="s">
        <v>824</v>
      </c>
      <c r="C730" s="2">
        <v>45682</v>
      </c>
      <c r="D730">
        <v>69</v>
      </c>
      <c r="E730" t="s">
        <v>452</v>
      </c>
      <c r="F730" t="s">
        <v>29</v>
      </c>
      <c r="G730" t="s">
        <v>21</v>
      </c>
      <c r="H730">
        <v>5</v>
      </c>
      <c r="I730" t="s">
        <v>55</v>
      </c>
      <c r="J730">
        <v>13</v>
      </c>
      <c r="K730" t="s">
        <v>40</v>
      </c>
      <c r="L730">
        <v>500</v>
      </c>
      <c r="M730">
        <v>4</v>
      </c>
      <c r="N730">
        <v>2000</v>
      </c>
      <c r="O730">
        <v>11.09</v>
      </c>
      <c r="P730" t="s">
        <v>39</v>
      </c>
      <c r="Q730" t="str">
        <f>IF(Table1[[#This Row],[Customer Churn Status]]="yes", 1, "")</f>
        <v/>
      </c>
    </row>
    <row r="731" spans="1:18">
      <c r="A731" t="s">
        <v>823</v>
      </c>
      <c r="B731" t="s">
        <v>824</v>
      </c>
      <c r="C731" s="2">
        <v>45682</v>
      </c>
      <c r="D731">
        <v>69</v>
      </c>
      <c r="E731" t="s">
        <v>452</v>
      </c>
      <c r="F731" t="s">
        <v>41</v>
      </c>
      <c r="G731" t="s">
        <v>21</v>
      </c>
      <c r="H731">
        <v>5</v>
      </c>
      <c r="I731" t="s">
        <v>55</v>
      </c>
      <c r="J731">
        <v>13</v>
      </c>
      <c r="K731" t="s">
        <v>38</v>
      </c>
      <c r="L731">
        <v>20000</v>
      </c>
      <c r="M731">
        <v>16</v>
      </c>
      <c r="N731">
        <v>320000</v>
      </c>
      <c r="O731">
        <v>137.21</v>
      </c>
      <c r="P731" t="s">
        <v>39</v>
      </c>
      <c r="Q731" t="str">
        <f>IF(Table1[[#This Row],[Customer Churn Status]]="yes", 1, "")</f>
        <v/>
      </c>
    </row>
    <row r="732" spans="1:18">
      <c r="A732" t="s">
        <v>825</v>
      </c>
      <c r="B732" t="s">
        <v>826</v>
      </c>
      <c r="C732" s="2">
        <v>45741</v>
      </c>
      <c r="D732">
        <v>38</v>
      </c>
      <c r="E732" t="s">
        <v>28</v>
      </c>
      <c r="F732" t="s">
        <v>29</v>
      </c>
      <c r="G732" t="s">
        <v>21</v>
      </c>
      <c r="H732">
        <v>3</v>
      </c>
      <c r="I732" t="s">
        <v>50</v>
      </c>
      <c r="J732">
        <v>4</v>
      </c>
      <c r="K732" t="s">
        <v>83</v>
      </c>
      <c r="L732">
        <v>1000</v>
      </c>
      <c r="M732">
        <v>18</v>
      </c>
      <c r="N732">
        <v>18000</v>
      </c>
      <c r="O732">
        <v>148.21</v>
      </c>
      <c r="P732" t="s">
        <v>24</v>
      </c>
      <c r="Q732">
        <f>IF(Table1[[#This Row],[Customer Churn Status]]="yes", 1, "")</f>
        <v>1</v>
      </c>
      <c r="R732" t="s">
        <v>96</v>
      </c>
    </row>
    <row r="733" spans="1:18">
      <c r="A733" t="s">
        <v>825</v>
      </c>
      <c r="B733" t="s">
        <v>826</v>
      </c>
      <c r="C733" s="2">
        <v>45741</v>
      </c>
      <c r="D733">
        <v>38</v>
      </c>
      <c r="E733" t="s">
        <v>28</v>
      </c>
      <c r="F733" t="s">
        <v>41</v>
      </c>
      <c r="G733" t="s">
        <v>21</v>
      </c>
      <c r="H733">
        <v>3</v>
      </c>
      <c r="I733" t="s">
        <v>50</v>
      </c>
      <c r="J733">
        <v>4</v>
      </c>
      <c r="K733" t="s">
        <v>38</v>
      </c>
      <c r="L733">
        <v>20000</v>
      </c>
      <c r="M733">
        <v>1</v>
      </c>
      <c r="N733">
        <v>20000</v>
      </c>
      <c r="O733">
        <v>32.03</v>
      </c>
      <c r="P733" t="s">
        <v>24</v>
      </c>
      <c r="Q733">
        <f>IF(Table1[[#This Row],[Customer Churn Status]]="yes", 1, "")</f>
        <v>1</v>
      </c>
      <c r="R733" t="s">
        <v>96</v>
      </c>
    </row>
    <row r="734" spans="1:18">
      <c r="A734" t="s">
        <v>827</v>
      </c>
      <c r="B734" t="s">
        <v>828</v>
      </c>
      <c r="C734" s="2">
        <v>45713</v>
      </c>
      <c r="D734">
        <v>30</v>
      </c>
      <c r="E734" t="s">
        <v>146</v>
      </c>
      <c r="F734" t="s">
        <v>20</v>
      </c>
      <c r="G734" t="s">
        <v>21</v>
      </c>
      <c r="H734">
        <v>5</v>
      </c>
      <c r="I734" t="s">
        <v>55</v>
      </c>
      <c r="J734">
        <v>47</v>
      </c>
      <c r="K734" t="s">
        <v>51</v>
      </c>
      <c r="L734">
        <v>9000</v>
      </c>
      <c r="M734">
        <v>4</v>
      </c>
      <c r="N734">
        <v>36000</v>
      </c>
      <c r="O734">
        <v>46.4</v>
      </c>
      <c r="P734" t="s">
        <v>39</v>
      </c>
      <c r="Q734" t="str">
        <f>IF(Table1[[#This Row],[Customer Churn Status]]="yes", 1, "")</f>
        <v/>
      </c>
    </row>
    <row r="735" spans="1:18">
      <c r="A735" t="s">
        <v>827</v>
      </c>
      <c r="B735" t="s">
        <v>828</v>
      </c>
      <c r="C735" s="2">
        <v>45713</v>
      </c>
      <c r="D735">
        <v>30</v>
      </c>
      <c r="E735" t="s">
        <v>146</v>
      </c>
      <c r="F735" t="s">
        <v>36</v>
      </c>
      <c r="G735" t="s">
        <v>21</v>
      </c>
      <c r="H735">
        <v>5</v>
      </c>
      <c r="I735" t="s">
        <v>55</v>
      </c>
      <c r="J735">
        <v>47</v>
      </c>
      <c r="K735" t="s">
        <v>115</v>
      </c>
      <c r="L735">
        <v>25000</v>
      </c>
      <c r="M735">
        <v>8</v>
      </c>
      <c r="N735">
        <v>200000</v>
      </c>
      <c r="O735">
        <v>45.94</v>
      </c>
      <c r="P735" t="s">
        <v>39</v>
      </c>
      <c r="Q735" t="str">
        <f>IF(Table1[[#This Row],[Customer Churn Status]]="yes", 1, "")</f>
        <v/>
      </c>
    </row>
    <row r="736" spans="1:18">
      <c r="A736" t="s">
        <v>829</v>
      </c>
      <c r="B736" t="s">
        <v>830</v>
      </c>
      <c r="C736" s="2">
        <v>45713</v>
      </c>
      <c r="D736">
        <v>41</v>
      </c>
      <c r="E736" t="s">
        <v>61</v>
      </c>
      <c r="F736" t="s">
        <v>20</v>
      </c>
      <c r="G736" t="s">
        <v>21</v>
      </c>
      <c r="H736">
        <v>5</v>
      </c>
      <c r="I736" t="s">
        <v>55</v>
      </c>
      <c r="J736">
        <v>5</v>
      </c>
      <c r="K736" t="s">
        <v>23</v>
      </c>
      <c r="L736">
        <v>35000</v>
      </c>
      <c r="M736">
        <v>12</v>
      </c>
      <c r="N736">
        <v>420000</v>
      </c>
      <c r="O736">
        <v>36.020000000000003</v>
      </c>
      <c r="P736" t="s">
        <v>39</v>
      </c>
      <c r="Q736" t="str">
        <f>IF(Table1[[#This Row],[Customer Churn Status]]="yes", 1, "")</f>
        <v/>
      </c>
    </row>
    <row r="737" spans="1:18">
      <c r="A737" t="s">
        <v>829</v>
      </c>
      <c r="B737" t="s">
        <v>830</v>
      </c>
      <c r="C737" s="2">
        <v>45713</v>
      </c>
      <c r="D737">
        <v>41</v>
      </c>
      <c r="E737" t="s">
        <v>61</v>
      </c>
      <c r="F737" t="s">
        <v>41</v>
      </c>
      <c r="G737" t="s">
        <v>21</v>
      </c>
      <c r="H737">
        <v>5</v>
      </c>
      <c r="I737" t="s">
        <v>55</v>
      </c>
      <c r="J737">
        <v>5</v>
      </c>
      <c r="K737" t="s">
        <v>38</v>
      </c>
      <c r="L737">
        <v>20000</v>
      </c>
      <c r="M737">
        <v>7</v>
      </c>
      <c r="N737">
        <v>140000</v>
      </c>
      <c r="O737">
        <v>91.82</v>
      </c>
      <c r="P737" t="s">
        <v>39</v>
      </c>
      <c r="Q737" t="str">
        <f>IF(Table1[[#This Row],[Customer Churn Status]]="yes", 1, "")</f>
        <v/>
      </c>
    </row>
    <row r="738" spans="1:18">
      <c r="A738" t="s">
        <v>831</v>
      </c>
      <c r="B738" t="s">
        <v>832</v>
      </c>
      <c r="C738" s="2">
        <v>45682</v>
      </c>
      <c r="D738">
        <v>50</v>
      </c>
      <c r="E738" t="s">
        <v>121</v>
      </c>
      <c r="F738" t="s">
        <v>29</v>
      </c>
      <c r="G738" t="s">
        <v>30</v>
      </c>
      <c r="H738">
        <v>5</v>
      </c>
      <c r="I738" t="s">
        <v>55</v>
      </c>
      <c r="J738">
        <v>9</v>
      </c>
      <c r="K738" t="s">
        <v>31</v>
      </c>
      <c r="L738">
        <v>5500</v>
      </c>
      <c r="M738">
        <v>11</v>
      </c>
      <c r="N738">
        <v>60500</v>
      </c>
      <c r="O738">
        <v>83.94</v>
      </c>
      <c r="P738" t="s">
        <v>24</v>
      </c>
      <c r="Q738">
        <f>IF(Table1[[#This Row],[Customer Churn Status]]="yes", 1, "")</f>
        <v>1</v>
      </c>
      <c r="R738" t="s">
        <v>265</v>
      </c>
    </row>
    <row r="739" spans="1:18">
      <c r="A739" t="s">
        <v>833</v>
      </c>
      <c r="B739" t="s">
        <v>834</v>
      </c>
      <c r="C739" s="2">
        <v>45713</v>
      </c>
      <c r="D739">
        <v>53</v>
      </c>
      <c r="E739" t="s">
        <v>28</v>
      </c>
      <c r="F739" t="s">
        <v>29</v>
      </c>
      <c r="G739" t="s">
        <v>21</v>
      </c>
      <c r="H739">
        <v>1</v>
      </c>
      <c r="I739" t="s">
        <v>37</v>
      </c>
      <c r="J739">
        <v>37</v>
      </c>
      <c r="K739" t="s">
        <v>31</v>
      </c>
      <c r="L739">
        <v>5500</v>
      </c>
      <c r="M739">
        <v>14</v>
      </c>
      <c r="N739">
        <v>77000</v>
      </c>
      <c r="O739">
        <v>56.19</v>
      </c>
      <c r="P739" t="s">
        <v>39</v>
      </c>
      <c r="Q739" t="str">
        <f>IF(Table1[[#This Row],[Customer Churn Status]]="yes", 1, "")</f>
        <v/>
      </c>
    </row>
    <row r="740" spans="1:18">
      <c r="A740" t="s">
        <v>833</v>
      </c>
      <c r="B740" t="s">
        <v>834</v>
      </c>
      <c r="C740" s="2">
        <v>45713</v>
      </c>
      <c r="D740">
        <v>53</v>
      </c>
      <c r="E740" t="s">
        <v>28</v>
      </c>
      <c r="F740" t="s">
        <v>41</v>
      </c>
      <c r="G740" t="s">
        <v>21</v>
      </c>
      <c r="H740">
        <v>1</v>
      </c>
      <c r="I740" t="s">
        <v>37</v>
      </c>
      <c r="J740">
        <v>37</v>
      </c>
      <c r="K740" t="s">
        <v>38</v>
      </c>
      <c r="L740">
        <v>20000</v>
      </c>
      <c r="M740">
        <v>14</v>
      </c>
      <c r="N740">
        <v>280000</v>
      </c>
      <c r="O740">
        <v>49.94</v>
      </c>
      <c r="P740" t="s">
        <v>39</v>
      </c>
      <c r="Q740" t="str">
        <f>IF(Table1[[#This Row],[Customer Churn Status]]="yes", 1, "")</f>
        <v/>
      </c>
    </row>
    <row r="741" spans="1:18">
      <c r="A741" t="s">
        <v>833</v>
      </c>
      <c r="B741" t="s">
        <v>834</v>
      </c>
      <c r="C741" s="2">
        <v>45713</v>
      </c>
      <c r="D741">
        <v>53</v>
      </c>
      <c r="E741" t="s">
        <v>28</v>
      </c>
      <c r="F741" t="s">
        <v>20</v>
      </c>
      <c r="G741" t="s">
        <v>21</v>
      </c>
      <c r="H741">
        <v>1</v>
      </c>
      <c r="I741" t="s">
        <v>37</v>
      </c>
      <c r="J741">
        <v>37</v>
      </c>
      <c r="K741" t="s">
        <v>46</v>
      </c>
      <c r="L741">
        <v>4500</v>
      </c>
      <c r="M741">
        <v>19</v>
      </c>
      <c r="N741">
        <v>85500</v>
      </c>
      <c r="O741">
        <v>178.42</v>
      </c>
      <c r="P741" t="s">
        <v>39</v>
      </c>
      <c r="Q741" t="str">
        <f>IF(Table1[[#This Row],[Customer Churn Status]]="yes", 1, "")</f>
        <v/>
      </c>
    </row>
    <row r="742" spans="1:18">
      <c r="A742" t="s">
        <v>835</v>
      </c>
      <c r="B742" t="s">
        <v>433</v>
      </c>
      <c r="C742" s="2">
        <v>45713</v>
      </c>
      <c r="D742">
        <v>16</v>
      </c>
      <c r="E742" t="s">
        <v>110</v>
      </c>
      <c r="F742" t="s">
        <v>29</v>
      </c>
      <c r="G742" t="s">
        <v>21</v>
      </c>
      <c r="H742">
        <v>5</v>
      </c>
      <c r="I742" t="s">
        <v>55</v>
      </c>
      <c r="J742">
        <v>3</v>
      </c>
      <c r="K742" t="s">
        <v>83</v>
      </c>
      <c r="L742">
        <v>1000</v>
      </c>
      <c r="M742">
        <v>8</v>
      </c>
      <c r="N742">
        <v>8000</v>
      </c>
      <c r="O742">
        <v>90.76</v>
      </c>
      <c r="P742" t="s">
        <v>24</v>
      </c>
      <c r="Q742">
        <f>IF(Table1[[#This Row],[Customer Churn Status]]="yes", 1, "")</f>
        <v>1</v>
      </c>
      <c r="R742" t="s">
        <v>25</v>
      </c>
    </row>
    <row r="743" spans="1:18">
      <c r="A743" t="s">
        <v>836</v>
      </c>
      <c r="B743" t="s">
        <v>837</v>
      </c>
      <c r="C743" s="2">
        <v>45741</v>
      </c>
      <c r="D743">
        <v>17</v>
      </c>
      <c r="E743" t="s">
        <v>110</v>
      </c>
      <c r="F743" t="s">
        <v>29</v>
      </c>
      <c r="G743" t="s">
        <v>21</v>
      </c>
      <c r="H743">
        <v>3</v>
      </c>
      <c r="I743" t="s">
        <v>50</v>
      </c>
      <c r="J743">
        <v>9</v>
      </c>
      <c r="K743" t="s">
        <v>40</v>
      </c>
      <c r="L743">
        <v>500</v>
      </c>
      <c r="M743">
        <v>15</v>
      </c>
      <c r="N743">
        <v>7500</v>
      </c>
      <c r="O743">
        <v>32.78</v>
      </c>
      <c r="P743" t="s">
        <v>24</v>
      </c>
      <c r="Q743">
        <f>IF(Table1[[#This Row],[Customer Churn Status]]="yes", 1, "")</f>
        <v>1</v>
      </c>
      <c r="R743" t="s">
        <v>76</v>
      </c>
    </row>
    <row r="744" spans="1:18">
      <c r="A744" t="s">
        <v>838</v>
      </c>
      <c r="B744" t="s">
        <v>839</v>
      </c>
      <c r="C744" s="2">
        <v>45713</v>
      </c>
      <c r="D744">
        <v>74</v>
      </c>
      <c r="E744" t="s">
        <v>35</v>
      </c>
      <c r="F744" t="s">
        <v>29</v>
      </c>
      <c r="G744" t="s">
        <v>21</v>
      </c>
      <c r="H744">
        <v>2</v>
      </c>
      <c r="I744" t="s">
        <v>22</v>
      </c>
      <c r="J744">
        <v>56</v>
      </c>
      <c r="K744" t="s">
        <v>102</v>
      </c>
      <c r="L744">
        <v>900</v>
      </c>
      <c r="M744">
        <v>3</v>
      </c>
      <c r="N744">
        <v>2700</v>
      </c>
      <c r="O744">
        <v>172.15</v>
      </c>
      <c r="P744" t="s">
        <v>39</v>
      </c>
      <c r="Q744" t="str">
        <f>IF(Table1[[#This Row],[Customer Churn Status]]="yes", 1, "")</f>
        <v/>
      </c>
    </row>
    <row r="745" spans="1:18">
      <c r="A745" t="s">
        <v>838</v>
      </c>
      <c r="B745" t="s">
        <v>839</v>
      </c>
      <c r="C745" s="2">
        <v>45713</v>
      </c>
      <c r="D745">
        <v>74</v>
      </c>
      <c r="E745" t="s">
        <v>35</v>
      </c>
      <c r="F745" t="s">
        <v>36</v>
      </c>
      <c r="G745" t="s">
        <v>21</v>
      </c>
      <c r="H745">
        <v>2</v>
      </c>
      <c r="I745" t="s">
        <v>22</v>
      </c>
      <c r="J745">
        <v>56</v>
      </c>
      <c r="K745" t="s">
        <v>105</v>
      </c>
      <c r="L745">
        <v>75000</v>
      </c>
      <c r="M745">
        <v>11</v>
      </c>
      <c r="N745">
        <v>825000</v>
      </c>
      <c r="O745">
        <v>178.74</v>
      </c>
      <c r="P745" t="s">
        <v>39</v>
      </c>
      <c r="Q745" t="str">
        <f>IF(Table1[[#This Row],[Customer Churn Status]]="yes", 1, "")</f>
        <v/>
      </c>
    </row>
    <row r="746" spans="1:18">
      <c r="A746" t="s">
        <v>840</v>
      </c>
      <c r="B746" t="s">
        <v>841</v>
      </c>
      <c r="C746" s="2">
        <v>45741</v>
      </c>
      <c r="D746">
        <v>20</v>
      </c>
      <c r="E746" t="s">
        <v>101</v>
      </c>
      <c r="F746" t="s">
        <v>41</v>
      </c>
      <c r="G746" t="s">
        <v>30</v>
      </c>
      <c r="H746">
        <v>5</v>
      </c>
      <c r="I746" t="s">
        <v>55</v>
      </c>
      <c r="J746">
        <v>49</v>
      </c>
      <c r="K746" t="s">
        <v>62</v>
      </c>
      <c r="L746">
        <v>24000</v>
      </c>
      <c r="M746">
        <v>2</v>
      </c>
      <c r="N746">
        <v>48000</v>
      </c>
      <c r="O746">
        <v>176.23</v>
      </c>
      <c r="P746" t="s">
        <v>39</v>
      </c>
      <c r="Q746" t="str">
        <f>IF(Table1[[#This Row],[Customer Churn Status]]="yes", 1, "")</f>
        <v/>
      </c>
    </row>
    <row r="747" spans="1:18">
      <c r="A747" t="s">
        <v>842</v>
      </c>
      <c r="B747" t="s">
        <v>843</v>
      </c>
      <c r="C747" s="2">
        <v>45741</v>
      </c>
      <c r="D747">
        <v>62</v>
      </c>
      <c r="E747" t="s">
        <v>49</v>
      </c>
      <c r="F747" t="s">
        <v>36</v>
      </c>
      <c r="G747" t="s">
        <v>21</v>
      </c>
      <c r="H747">
        <v>4</v>
      </c>
      <c r="I747" t="s">
        <v>114</v>
      </c>
      <c r="J747">
        <v>25</v>
      </c>
      <c r="K747" t="s">
        <v>38</v>
      </c>
      <c r="L747">
        <v>20000</v>
      </c>
      <c r="M747">
        <v>7</v>
      </c>
      <c r="N747">
        <v>140000</v>
      </c>
      <c r="O747">
        <v>112.37</v>
      </c>
      <c r="P747" t="s">
        <v>39</v>
      </c>
      <c r="Q747" t="str">
        <f>IF(Table1[[#This Row],[Customer Churn Status]]="yes", 1, "")</f>
        <v/>
      </c>
    </row>
    <row r="748" spans="1:18">
      <c r="A748" t="s">
        <v>842</v>
      </c>
      <c r="B748" t="s">
        <v>843</v>
      </c>
      <c r="C748" s="2">
        <v>45741</v>
      </c>
      <c r="D748">
        <v>62</v>
      </c>
      <c r="E748" t="s">
        <v>49</v>
      </c>
      <c r="F748" t="s">
        <v>41</v>
      </c>
      <c r="G748" t="s">
        <v>21</v>
      </c>
      <c r="H748">
        <v>4</v>
      </c>
      <c r="I748" t="s">
        <v>114</v>
      </c>
      <c r="J748">
        <v>25</v>
      </c>
      <c r="K748" t="s">
        <v>38</v>
      </c>
      <c r="L748">
        <v>20000</v>
      </c>
      <c r="M748">
        <v>8</v>
      </c>
      <c r="N748">
        <v>160000</v>
      </c>
      <c r="O748">
        <v>196.26</v>
      </c>
      <c r="P748" t="s">
        <v>39</v>
      </c>
      <c r="Q748" t="str">
        <f>IF(Table1[[#This Row],[Customer Churn Status]]="yes", 1, "")</f>
        <v/>
      </c>
    </row>
    <row r="749" spans="1:18">
      <c r="A749" t="s">
        <v>844</v>
      </c>
      <c r="B749" t="s">
        <v>845</v>
      </c>
      <c r="C749" s="2">
        <v>45713</v>
      </c>
      <c r="D749">
        <v>30</v>
      </c>
      <c r="E749" t="s">
        <v>213</v>
      </c>
      <c r="F749" t="s">
        <v>29</v>
      </c>
      <c r="G749" t="s">
        <v>21</v>
      </c>
      <c r="H749">
        <v>3</v>
      </c>
      <c r="I749" t="s">
        <v>50</v>
      </c>
      <c r="J749">
        <v>49</v>
      </c>
      <c r="K749" t="s">
        <v>102</v>
      </c>
      <c r="L749">
        <v>900</v>
      </c>
      <c r="M749">
        <v>12</v>
      </c>
      <c r="N749">
        <v>10800</v>
      </c>
      <c r="O749">
        <v>13.14</v>
      </c>
      <c r="P749" t="s">
        <v>39</v>
      </c>
      <c r="Q749" t="str">
        <f>IF(Table1[[#This Row],[Customer Churn Status]]="yes", 1, "")</f>
        <v/>
      </c>
    </row>
    <row r="750" spans="1:18">
      <c r="A750" t="s">
        <v>844</v>
      </c>
      <c r="B750" t="s">
        <v>845</v>
      </c>
      <c r="C750" s="2">
        <v>45713</v>
      </c>
      <c r="D750">
        <v>30</v>
      </c>
      <c r="E750" t="s">
        <v>213</v>
      </c>
      <c r="F750" t="s">
        <v>20</v>
      </c>
      <c r="G750" t="s">
        <v>21</v>
      </c>
      <c r="H750">
        <v>3</v>
      </c>
      <c r="I750" t="s">
        <v>50</v>
      </c>
      <c r="J750">
        <v>49</v>
      </c>
      <c r="K750" t="s">
        <v>23</v>
      </c>
      <c r="L750">
        <v>35000</v>
      </c>
      <c r="M750">
        <v>17</v>
      </c>
      <c r="N750">
        <v>595000</v>
      </c>
      <c r="O750">
        <v>97.5</v>
      </c>
      <c r="P750" t="s">
        <v>39</v>
      </c>
      <c r="Q750" t="str">
        <f>IF(Table1[[#This Row],[Customer Churn Status]]="yes", 1, "")</f>
        <v/>
      </c>
    </row>
    <row r="751" spans="1:18">
      <c r="A751" t="s">
        <v>846</v>
      </c>
      <c r="B751" t="s">
        <v>847</v>
      </c>
      <c r="C751" s="2">
        <v>45741</v>
      </c>
      <c r="D751">
        <v>76</v>
      </c>
      <c r="E751" t="s">
        <v>86</v>
      </c>
      <c r="F751" t="s">
        <v>41</v>
      </c>
      <c r="G751" t="s">
        <v>30</v>
      </c>
      <c r="H751">
        <v>1</v>
      </c>
      <c r="I751" t="s">
        <v>37</v>
      </c>
      <c r="J751">
        <v>29</v>
      </c>
      <c r="K751" t="s">
        <v>71</v>
      </c>
      <c r="L751">
        <v>14500</v>
      </c>
      <c r="M751">
        <v>10</v>
      </c>
      <c r="N751">
        <v>145000</v>
      </c>
      <c r="O751">
        <v>179.64</v>
      </c>
      <c r="P751" t="s">
        <v>24</v>
      </c>
      <c r="Q751">
        <f>IF(Table1[[#This Row],[Customer Churn Status]]="yes", 1, "")</f>
        <v>1</v>
      </c>
      <c r="R751" t="s">
        <v>167</v>
      </c>
    </row>
    <row r="752" spans="1:18">
      <c r="A752" t="s">
        <v>848</v>
      </c>
      <c r="B752" t="s">
        <v>849</v>
      </c>
      <c r="C752" s="2">
        <v>45713</v>
      </c>
      <c r="D752">
        <v>29</v>
      </c>
      <c r="E752" t="s">
        <v>28</v>
      </c>
      <c r="F752" t="s">
        <v>41</v>
      </c>
      <c r="G752" t="s">
        <v>30</v>
      </c>
      <c r="H752">
        <v>4</v>
      </c>
      <c r="I752" t="s">
        <v>114</v>
      </c>
      <c r="J752">
        <v>8</v>
      </c>
      <c r="K752" t="s">
        <v>62</v>
      </c>
      <c r="L752">
        <v>24000</v>
      </c>
      <c r="M752">
        <v>16</v>
      </c>
      <c r="N752">
        <v>384000</v>
      </c>
      <c r="O752">
        <v>186.38</v>
      </c>
      <c r="P752" t="s">
        <v>24</v>
      </c>
      <c r="Q752">
        <f>IF(Table1[[#This Row],[Customer Churn Status]]="yes", 1, "")</f>
        <v>1</v>
      </c>
      <c r="R752" t="s">
        <v>265</v>
      </c>
    </row>
    <row r="753" spans="1:18">
      <c r="A753" t="s">
        <v>848</v>
      </c>
      <c r="B753" t="s">
        <v>849</v>
      </c>
      <c r="C753" s="2">
        <v>45713</v>
      </c>
      <c r="D753">
        <v>29</v>
      </c>
      <c r="E753" t="s">
        <v>28</v>
      </c>
      <c r="F753" t="s">
        <v>20</v>
      </c>
      <c r="G753" t="s">
        <v>30</v>
      </c>
      <c r="H753">
        <v>4</v>
      </c>
      <c r="I753" t="s">
        <v>114</v>
      </c>
      <c r="J753">
        <v>8</v>
      </c>
      <c r="K753" t="s">
        <v>51</v>
      </c>
      <c r="L753">
        <v>9000</v>
      </c>
      <c r="M753">
        <v>1</v>
      </c>
      <c r="N753">
        <v>9000</v>
      </c>
      <c r="O753">
        <v>84.32</v>
      </c>
      <c r="P753" t="s">
        <v>24</v>
      </c>
      <c r="Q753">
        <f>IF(Table1[[#This Row],[Customer Churn Status]]="yes", 1, "")</f>
        <v>1</v>
      </c>
      <c r="R753" t="s">
        <v>265</v>
      </c>
    </row>
    <row r="754" spans="1:18">
      <c r="A754" t="s">
        <v>848</v>
      </c>
      <c r="B754" t="s">
        <v>849</v>
      </c>
      <c r="C754" s="2">
        <v>45713</v>
      </c>
      <c r="D754">
        <v>29</v>
      </c>
      <c r="E754" t="s">
        <v>28</v>
      </c>
      <c r="F754" t="s">
        <v>36</v>
      </c>
      <c r="G754" t="s">
        <v>30</v>
      </c>
      <c r="H754">
        <v>4</v>
      </c>
      <c r="I754" t="s">
        <v>114</v>
      </c>
      <c r="J754">
        <v>8</v>
      </c>
      <c r="K754" t="s">
        <v>62</v>
      </c>
      <c r="L754">
        <v>24000</v>
      </c>
      <c r="M754">
        <v>1</v>
      </c>
      <c r="N754">
        <v>24000</v>
      </c>
      <c r="O754">
        <v>38.22</v>
      </c>
      <c r="P754" t="s">
        <v>24</v>
      </c>
      <c r="Q754">
        <f>IF(Table1[[#This Row],[Customer Churn Status]]="yes", 1, "")</f>
        <v>1</v>
      </c>
      <c r="R754" t="s">
        <v>265</v>
      </c>
    </row>
    <row r="755" spans="1:18">
      <c r="A755" t="s">
        <v>850</v>
      </c>
      <c r="B755" t="s">
        <v>851</v>
      </c>
      <c r="C755" s="2">
        <v>45741</v>
      </c>
      <c r="D755">
        <v>58</v>
      </c>
      <c r="E755" t="s">
        <v>110</v>
      </c>
      <c r="F755" t="s">
        <v>29</v>
      </c>
      <c r="G755" t="s">
        <v>30</v>
      </c>
      <c r="H755">
        <v>4</v>
      </c>
      <c r="I755" t="s">
        <v>114</v>
      </c>
      <c r="J755">
        <v>42</v>
      </c>
      <c r="K755" t="s">
        <v>164</v>
      </c>
      <c r="L755">
        <v>600</v>
      </c>
      <c r="M755">
        <v>10</v>
      </c>
      <c r="N755">
        <v>6000</v>
      </c>
      <c r="O755">
        <v>179.71</v>
      </c>
      <c r="P755" t="s">
        <v>39</v>
      </c>
      <c r="Q755" t="str">
        <f>IF(Table1[[#This Row],[Customer Churn Status]]="yes", 1, "")</f>
        <v/>
      </c>
    </row>
    <row r="756" spans="1:18">
      <c r="A756" t="s">
        <v>850</v>
      </c>
      <c r="B756" t="s">
        <v>851</v>
      </c>
      <c r="C756" s="2">
        <v>45741</v>
      </c>
      <c r="D756">
        <v>58</v>
      </c>
      <c r="E756" t="s">
        <v>110</v>
      </c>
      <c r="F756" t="s">
        <v>20</v>
      </c>
      <c r="G756" t="s">
        <v>30</v>
      </c>
      <c r="H756">
        <v>4</v>
      </c>
      <c r="I756" t="s">
        <v>114</v>
      </c>
      <c r="J756">
        <v>42</v>
      </c>
      <c r="K756" t="s">
        <v>46</v>
      </c>
      <c r="L756">
        <v>4500</v>
      </c>
      <c r="M756">
        <v>8</v>
      </c>
      <c r="N756">
        <v>36000</v>
      </c>
      <c r="O756">
        <v>157.96</v>
      </c>
      <c r="P756" t="s">
        <v>39</v>
      </c>
      <c r="Q756" t="str">
        <f>IF(Table1[[#This Row],[Customer Churn Status]]="yes", 1, "")</f>
        <v/>
      </c>
    </row>
    <row r="757" spans="1:18">
      <c r="A757" t="s">
        <v>850</v>
      </c>
      <c r="B757" t="s">
        <v>851</v>
      </c>
      <c r="C757" s="2">
        <v>45741</v>
      </c>
      <c r="D757">
        <v>58</v>
      </c>
      <c r="E757" t="s">
        <v>110</v>
      </c>
      <c r="F757" t="s">
        <v>36</v>
      </c>
      <c r="G757" t="s">
        <v>30</v>
      </c>
      <c r="H757">
        <v>4</v>
      </c>
      <c r="I757" t="s">
        <v>114</v>
      </c>
      <c r="J757">
        <v>42</v>
      </c>
      <c r="K757" t="s">
        <v>57</v>
      </c>
      <c r="L757">
        <v>150000</v>
      </c>
      <c r="M757">
        <v>10</v>
      </c>
      <c r="N757">
        <v>1500000</v>
      </c>
      <c r="O757">
        <v>74.69</v>
      </c>
      <c r="P757" t="s">
        <v>39</v>
      </c>
      <c r="Q757" t="str">
        <f>IF(Table1[[#This Row],[Customer Churn Status]]="yes", 1, "")</f>
        <v/>
      </c>
    </row>
    <row r="758" spans="1:18">
      <c r="A758" t="s">
        <v>852</v>
      </c>
      <c r="B758" t="s">
        <v>853</v>
      </c>
      <c r="C758" s="2">
        <v>45713</v>
      </c>
      <c r="D758">
        <v>34</v>
      </c>
      <c r="E758" t="s">
        <v>152</v>
      </c>
      <c r="F758" t="s">
        <v>36</v>
      </c>
      <c r="G758" t="s">
        <v>30</v>
      </c>
      <c r="H758">
        <v>5</v>
      </c>
      <c r="I758" t="s">
        <v>55</v>
      </c>
      <c r="J758">
        <v>30</v>
      </c>
      <c r="K758" t="s">
        <v>65</v>
      </c>
      <c r="L758">
        <v>30000</v>
      </c>
      <c r="M758">
        <v>4</v>
      </c>
      <c r="N758">
        <v>120000</v>
      </c>
      <c r="O758">
        <v>32.67</v>
      </c>
      <c r="P758" t="s">
        <v>39</v>
      </c>
      <c r="Q758" t="str">
        <f>IF(Table1[[#This Row],[Customer Churn Status]]="yes", 1, "")</f>
        <v/>
      </c>
    </row>
    <row r="759" spans="1:18">
      <c r="A759" t="s">
        <v>852</v>
      </c>
      <c r="B759" t="s">
        <v>853</v>
      </c>
      <c r="C759" s="2">
        <v>45713</v>
      </c>
      <c r="D759">
        <v>34</v>
      </c>
      <c r="E759" t="s">
        <v>152</v>
      </c>
      <c r="F759" t="s">
        <v>41</v>
      </c>
      <c r="G759" t="s">
        <v>30</v>
      </c>
      <c r="H759">
        <v>5</v>
      </c>
      <c r="I759" t="s">
        <v>55</v>
      </c>
      <c r="J759">
        <v>30</v>
      </c>
      <c r="K759" t="s">
        <v>42</v>
      </c>
      <c r="L759">
        <v>9000</v>
      </c>
      <c r="M759">
        <v>19</v>
      </c>
      <c r="N759">
        <v>171000</v>
      </c>
      <c r="O759">
        <v>198.76</v>
      </c>
      <c r="P759" t="s">
        <v>39</v>
      </c>
      <c r="Q759" t="str">
        <f>IF(Table1[[#This Row],[Customer Churn Status]]="yes", 1, "")</f>
        <v/>
      </c>
    </row>
    <row r="760" spans="1:18">
      <c r="A760" t="s">
        <v>852</v>
      </c>
      <c r="B760" t="s">
        <v>853</v>
      </c>
      <c r="C760" s="2">
        <v>45713</v>
      </c>
      <c r="D760">
        <v>34</v>
      </c>
      <c r="E760" t="s">
        <v>152</v>
      </c>
      <c r="F760" t="s">
        <v>29</v>
      </c>
      <c r="G760" t="s">
        <v>30</v>
      </c>
      <c r="H760">
        <v>5</v>
      </c>
      <c r="I760" t="s">
        <v>55</v>
      </c>
      <c r="J760">
        <v>30</v>
      </c>
      <c r="K760" t="s">
        <v>164</v>
      </c>
      <c r="L760">
        <v>600</v>
      </c>
      <c r="M760">
        <v>12</v>
      </c>
      <c r="N760">
        <v>7200</v>
      </c>
      <c r="O760">
        <v>88.46</v>
      </c>
      <c r="P760" t="s">
        <v>39</v>
      </c>
      <c r="Q760" t="str">
        <f>IF(Table1[[#This Row],[Customer Churn Status]]="yes", 1, "")</f>
        <v/>
      </c>
    </row>
    <row r="761" spans="1:18">
      <c r="A761" t="s">
        <v>854</v>
      </c>
      <c r="B761" t="s">
        <v>855</v>
      </c>
      <c r="C761" s="2">
        <v>45713</v>
      </c>
      <c r="D761">
        <v>42</v>
      </c>
      <c r="E761" t="s">
        <v>128</v>
      </c>
      <c r="F761" t="s">
        <v>36</v>
      </c>
      <c r="G761" t="s">
        <v>30</v>
      </c>
      <c r="H761">
        <v>3</v>
      </c>
      <c r="I761" t="s">
        <v>50</v>
      </c>
      <c r="J761">
        <v>23</v>
      </c>
      <c r="K761" t="s">
        <v>38</v>
      </c>
      <c r="L761">
        <v>20000</v>
      </c>
      <c r="M761">
        <v>13</v>
      </c>
      <c r="N761">
        <v>260000</v>
      </c>
      <c r="O761">
        <v>184.13</v>
      </c>
      <c r="P761" t="s">
        <v>39</v>
      </c>
      <c r="Q761" t="str">
        <f>IF(Table1[[#This Row],[Customer Churn Status]]="yes", 1, "")</f>
        <v/>
      </c>
    </row>
    <row r="762" spans="1:18">
      <c r="A762" t="s">
        <v>856</v>
      </c>
      <c r="B762" t="s">
        <v>857</v>
      </c>
      <c r="C762" s="2">
        <v>45682</v>
      </c>
      <c r="D762">
        <v>34</v>
      </c>
      <c r="E762" t="s">
        <v>35</v>
      </c>
      <c r="F762" t="s">
        <v>36</v>
      </c>
      <c r="G762" t="s">
        <v>30</v>
      </c>
      <c r="H762">
        <v>5</v>
      </c>
      <c r="I762" t="s">
        <v>55</v>
      </c>
      <c r="J762">
        <v>10</v>
      </c>
      <c r="K762" t="s">
        <v>62</v>
      </c>
      <c r="L762">
        <v>24000</v>
      </c>
      <c r="M762">
        <v>19</v>
      </c>
      <c r="N762">
        <v>456000</v>
      </c>
      <c r="O762">
        <v>193.94</v>
      </c>
      <c r="P762" t="s">
        <v>39</v>
      </c>
      <c r="Q762" t="str">
        <f>IF(Table1[[#This Row],[Customer Churn Status]]="yes", 1, "")</f>
        <v/>
      </c>
    </row>
    <row r="763" spans="1:18">
      <c r="A763" t="s">
        <v>856</v>
      </c>
      <c r="B763" t="s">
        <v>857</v>
      </c>
      <c r="C763" s="2">
        <v>45682</v>
      </c>
      <c r="D763">
        <v>34</v>
      </c>
      <c r="E763" t="s">
        <v>35</v>
      </c>
      <c r="F763" t="s">
        <v>20</v>
      </c>
      <c r="G763" t="s">
        <v>30</v>
      </c>
      <c r="H763">
        <v>5</v>
      </c>
      <c r="I763" t="s">
        <v>55</v>
      </c>
      <c r="J763">
        <v>10</v>
      </c>
      <c r="K763" t="s">
        <v>46</v>
      </c>
      <c r="L763">
        <v>4500</v>
      </c>
      <c r="M763">
        <v>15</v>
      </c>
      <c r="N763">
        <v>67500</v>
      </c>
      <c r="O763">
        <v>160.02000000000001</v>
      </c>
      <c r="P763" t="s">
        <v>39</v>
      </c>
      <c r="Q763" t="str">
        <f>IF(Table1[[#This Row],[Customer Churn Status]]="yes", 1, "")</f>
        <v/>
      </c>
    </row>
    <row r="764" spans="1:18">
      <c r="A764" t="s">
        <v>858</v>
      </c>
      <c r="B764" t="s">
        <v>859</v>
      </c>
      <c r="C764" s="2">
        <v>45682</v>
      </c>
      <c r="D764">
        <v>30</v>
      </c>
      <c r="E764" t="s">
        <v>213</v>
      </c>
      <c r="F764" t="s">
        <v>29</v>
      </c>
      <c r="G764" t="s">
        <v>21</v>
      </c>
      <c r="H764">
        <v>3</v>
      </c>
      <c r="I764" t="s">
        <v>50</v>
      </c>
      <c r="J764">
        <v>9</v>
      </c>
      <c r="K764" t="s">
        <v>56</v>
      </c>
      <c r="L764">
        <v>3500</v>
      </c>
      <c r="M764">
        <v>2</v>
      </c>
      <c r="N764">
        <v>7000</v>
      </c>
      <c r="O764">
        <v>18.95</v>
      </c>
      <c r="P764" t="s">
        <v>24</v>
      </c>
      <c r="Q764">
        <f>IF(Table1[[#This Row],[Customer Churn Status]]="yes", 1, "")</f>
        <v>1</v>
      </c>
      <c r="R764" t="s">
        <v>25</v>
      </c>
    </row>
    <row r="765" spans="1:18">
      <c r="A765" t="s">
        <v>860</v>
      </c>
      <c r="B765" t="s">
        <v>861</v>
      </c>
      <c r="C765" s="2">
        <v>45682</v>
      </c>
      <c r="D765">
        <v>44</v>
      </c>
      <c r="E765" t="s">
        <v>192</v>
      </c>
      <c r="F765" t="s">
        <v>41</v>
      </c>
      <c r="G765" t="s">
        <v>21</v>
      </c>
      <c r="H765">
        <v>5</v>
      </c>
      <c r="I765" t="s">
        <v>55</v>
      </c>
      <c r="J765">
        <v>2</v>
      </c>
      <c r="K765" t="s">
        <v>38</v>
      </c>
      <c r="L765">
        <v>20000</v>
      </c>
      <c r="M765">
        <v>20</v>
      </c>
      <c r="N765">
        <v>400000</v>
      </c>
      <c r="O765">
        <v>98.35</v>
      </c>
      <c r="P765" t="s">
        <v>39</v>
      </c>
      <c r="Q765" t="str">
        <f>IF(Table1[[#This Row],[Customer Churn Status]]="yes", 1, "")</f>
        <v/>
      </c>
    </row>
    <row r="766" spans="1:18">
      <c r="A766" t="s">
        <v>860</v>
      </c>
      <c r="B766" t="s">
        <v>861</v>
      </c>
      <c r="C766" s="2">
        <v>45682</v>
      </c>
      <c r="D766">
        <v>44</v>
      </c>
      <c r="E766" t="s">
        <v>192</v>
      </c>
      <c r="F766" t="s">
        <v>36</v>
      </c>
      <c r="G766" t="s">
        <v>21</v>
      </c>
      <c r="H766">
        <v>5</v>
      </c>
      <c r="I766" t="s">
        <v>55</v>
      </c>
      <c r="J766">
        <v>2</v>
      </c>
      <c r="K766" t="s">
        <v>42</v>
      </c>
      <c r="L766">
        <v>9000</v>
      </c>
      <c r="M766">
        <v>12</v>
      </c>
      <c r="N766">
        <v>108000</v>
      </c>
      <c r="O766">
        <v>181.74</v>
      </c>
      <c r="P766" t="s">
        <v>39</v>
      </c>
      <c r="Q766" t="str">
        <f>IF(Table1[[#This Row],[Customer Churn Status]]="yes", 1, "")</f>
        <v/>
      </c>
    </row>
    <row r="767" spans="1:18">
      <c r="A767" t="s">
        <v>860</v>
      </c>
      <c r="B767" t="s">
        <v>861</v>
      </c>
      <c r="C767" s="2">
        <v>45682</v>
      </c>
      <c r="D767">
        <v>44</v>
      </c>
      <c r="E767" t="s">
        <v>192</v>
      </c>
      <c r="F767" t="s">
        <v>20</v>
      </c>
      <c r="G767" t="s">
        <v>21</v>
      </c>
      <c r="H767">
        <v>5</v>
      </c>
      <c r="I767" t="s">
        <v>55</v>
      </c>
      <c r="J767">
        <v>2</v>
      </c>
      <c r="K767" t="s">
        <v>23</v>
      </c>
      <c r="L767">
        <v>35000</v>
      </c>
      <c r="M767">
        <v>14</v>
      </c>
      <c r="N767">
        <v>490000</v>
      </c>
      <c r="O767">
        <v>30.02</v>
      </c>
      <c r="P767" t="s">
        <v>39</v>
      </c>
      <c r="Q767" t="str">
        <f>IF(Table1[[#This Row],[Customer Churn Status]]="yes", 1, "")</f>
        <v/>
      </c>
    </row>
    <row r="768" spans="1:18">
      <c r="A768" t="s">
        <v>862</v>
      </c>
      <c r="B768" t="s">
        <v>863</v>
      </c>
      <c r="C768" s="2">
        <v>45741</v>
      </c>
      <c r="D768">
        <v>65</v>
      </c>
      <c r="E768" t="s">
        <v>45</v>
      </c>
      <c r="F768" t="s">
        <v>41</v>
      </c>
      <c r="G768" t="s">
        <v>21</v>
      </c>
      <c r="H768">
        <v>3</v>
      </c>
      <c r="I768" t="s">
        <v>50</v>
      </c>
      <c r="J768">
        <v>19</v>
      </c>
      <c r="K768" t="s">
        <v>71</v>
      </c>
      <c r="L768">
        <v>14500</v>
      </c>
      <c r="M768">
        <v>14</v>
      </c>
      <c r="N768">
        <v>203000</v>
      </c>
      <c r="O768">
        <v>148.43</v>
      </c>
      <c r="P768" t="s">
        <v>39</v>
      </c>
      <c r="Q768" t="str">
        <f>IF(Table1[[#This Row],[Customer Churn Status]]="yes", 1, "")</f>
        <v/>
      </c>
    </row>
    <row r="769" spans="1:18">
      <c r="A769" t="s">
        <v>862</v>
      </c>
      <c r="B769" t="s">
        <v>863</v>
      </c>
      <c r="C769" s="2">
        <v>45741</v>
      </c>
      <c r="D769">
        <v>65</v>
      </c>
      <c r="E769" t="s">
        <v>45</v>
      </c>
      <c r="F769" t="s">
        <v>29</v>
      </c>
      <c r="G769" t="s">
        <v>21</v>
      </c>
      <c r="H769">
        <v>3</v>
      </c>
      <c r="I769" t="s">
        <v>50</v>
      </c>
      <c r="J769">
        <v>19</v>
      </c>
      <c r="K769" t="s">
        <v>31</v>
      </c>
      <c r="L769">
        <v>5500</v>
      </c>
      <c r="M769">
        <v>14</v>
      </c>
      <c r="N769">
        <v>77000</v>
      </c>
      <c r="O769">
        <v>58.08</v>
      </c>
      <c r="P769" t="s">
        <v>39</v>
      </c>
      <c r="Q769" t="str">
        <f>IF(Table1[[#This Row],[Customer Churn Status]]="yes", 1, "")</f>
        <v/>
      </c>
    </row>
    <row r="770" spans="1:18">
      <c r="A770" t="s">
        <v>864</v>
      </c>
      <c r="B770" t="s">
        <v>865</v>
      </c>
      <c r="C770" s="2">
        <v>45741</v>
      </c>
      <c r="D770">
        <v>33</v>
      </c>
      <c r="E770" t="s">
        <v>299</v>
      </c>
      <c r="F770" t="s">
        <v>36</v>
      </c>
      <c r="G770" t="s">
        <v>21</v>
      </c>
      <c r="H770">
        <v>4</v>
      </c>
      <c r="I770" t="s">
        <v>114</v>
      </c>
      <c r="J770">
        <v>14</v>
      </c>
      <c r="K770" t="s">
        <v>38</v>
      </c>
      <c r="L770">
        <v>20000</v>
      </c>
      <c r="M770">
        <v>9</v>
      </c>
      <c r="N770">
        <v>180000</v>
      </c>
      <c r="O770">
        <v>1.82</v>
      </c>
      <c r="P770" t="s">
        <v>39</v>
      </c>
      <c r="Q770" t="str">
        <f>IF(Table1[[#This Row],[Customer Churn Status]]="yes", 1, "")</f>
        <v/>
      </c>
    </row>
    <row r="771" spans="1:18">
      <c r="A771" t="s">
        <v>864</v>
      </c>
      <c r="B771" t="s">
        <v>865</v>
      </c>
      <c r="C771" s="2">
        <v>45741</v>
      </c>
      <c r="D771">
        <v>33</v>
      </c>
      <c r="E771" t="s">
        <v>299</v>
      </c>
      <c r="F771" t="s">
        <v>41</v>
      </c>
      <c r="G771" t="s">
        <v>21</v>
      </c>
      <c r="H771">
        <v>4</v>
      </c>
      <c r="I771" t="s">
        <v>114</v>
      </c>
      <c r="J771">
        <v>14</v>
      </c>
      <c r="K771" t="s">
        <v>71</v>
      </c>
      <c r="L771">
        <v>14500</v>
      </c>
      <c r="M771">
        <v>15</v>
      </c>
      <c r="N771">
        <v>217500</v>
      </c>
      <c r="O771">
        <v>35.39</v>
      </c>
      <c r="P771" t="s">
        <v>39</v>
      </c>
      <c r="Q771" t="str">
        <f>IF(Table1[[#This Row],[Customer Churn Status]]="yes", 1, "")</f>
        <v/>
      </c>
    </row>
    <row r="772" spans="1:18">
      <c r="A772" t="s">
        <v>864</v>
      </c>
      <c r="B772" t="s">
        <v>865</v>
      </c>
      <c r="C772" s="2">
        <v>45741</v>
      </c>
      <c r="D772">
        <v>33</v>
      </c>
      <c r="E772" t="s">
        <v>299</v>
      </c>
      <c r="F772" t="s">
        <v>20</v>
      </c>
      <c r="G772" t="s">
        <v>21</v>
      </c>
      <c r="H772">
        <v>4</v>
      </c>
      <c r="I772" t="s">
        <v>114</v>
      </c>
      <c r="J772">
        <v>14</v>
      </c>
      <c r="K772" t="s">
        <v>46</v>
      </c>
      <c r="L772">
        <v>4500</v>
      </c>
      <c r="M772">
        <v>13</v>
      </c>
      <c r="N772">
        <v>58500</v>
      </c>
      <c r="O772">
        <v>40.25</v>
      </c>
      <c r="P772" t="s">
        <v>39</v>
      </c>
      <c r="Q772" t="str">
        <f>IF(Table1[[#This Row],[Customer Churn Status]]="yes", 1, "")</f>
        <v/>
      </c>
    </row>
    <row r="773" spans="1:18">
      <c r="A773" t="s">
        <v>866</v>
      </c>
      <c r="B773" t="s">
        <v>867</v>
      </c>
      <c r="C773" s="2">
        <v>45741</v>
      </c>
      <c r="D773">
        <v>78</v>
      </c>
      <c r="E773" t="s">
        <v>128</v>
      </c>
      <c r="F773" t="s">
        <v>20</v>
      </c>
      <c r="G773" t="s">
        <v>30</v>
      </c>
      <c r="H773">
        <v>4</v>
      </c>
      <c r="I773" t="s">
        <v>114</v>
      </c>
      <c r="J773">
        <v>54</v>
      </c>
      <c r="K773" t="s">
        <v>58</v>
      </c>
      <c r="L773">
        <v>16000</v>
      </c>
      <c r="M773">
        <v>10</v>
      </c>
      <c r="N773">
        <v>160000</v>
      </c>
      <c r="O773">
        <v>31.23</v>
      </c>
      <c r="P773" t="s">
        <v>39</v>
      </c>
      <c r="Q773" t="str">
        <f>IF(Table1[[#This Row],[Customer Churn Status]]="yes", 1, "")</f>
        <v/>
      </c>
    </row>
    <row r="774" spans="1:18">
      <c r="A774" t="s">
        <v>866</v>
      </c>
      <c r="B774" t="s">
        <v>867</v>
      </c>
      <c r="C774" s="2">
        <v>45741</v>
      </c>
      <c r="D774">
        <v>78</v>
      </c>
      <c r="E774" t="s">
        <v>128</v>
      </c>
      <c r="F774" t="s">
        <v>41</v>
      </c>
      <c r="G774" t="s">
        <v>30</v>
      </c>
      <c r="H774">
        <v>4</v>
      </c>
      <c r="I774" t="s">
        <v>114</v>
      </c>
      <c r="J774">
        <v>54</v>
      </c>
      <c r="K774" t="s">
        <v>71</v>
      </c>
      <c r="L774">
        <v>14500</v>
      </c>
      <c r="M774">
        <v>10</v>
      </c>
      <c r="N774">
        <v>145000</v>
      </c>
      <c r="O774">
        <v>25.27</v>
      </c>
      <c r="P774" t="s">
        <v>39</v>
      </c>
      <c r="Q774" t="str">
        <f>IF(Table1[[#This Row],[Customer Churn Status]]="yes", 1, "")</f>
        <v/>
      </c>
    </row>
    <row r="775" spans="1:18">
      <c r="A775" t="s">
        <v>868</v>
      </c>
      <c r="B775" t="s">
        <v>869</v>
      </c>
      <c r="C775" s="2">
        <v>45682</v>
      </c>
      <c r="D775">
        <v>38</v>
      </c>
      <c r="E775" t="s">
        <v>90</v>
      </c>
      <c r="F775" t="s">
        <v>36</v>
      </c>
      <c r="G775" t="s">
        <v>21</v>
      </c>
      <c r="H775">
        <v>3</v>
      </c>
      <c r="I775" t="s">
        <v>50</v>
      </c>
      <c r="J775">
        <v>2</v>
      </c>
      <c r="K775" t="s">
        <v>57</v>
      </c>
      <c r="L775">
        <v>150000</v>
      </c>
      <c r="M775">
        <v>9</v>
      </c>
      <c r="N775">
        <v>1350000</v>
      </c>
      <c r="O775">
        <v>113.33</v>
      </c>
      <c r="P775" t="s">
        <v>39</v>
      </c>
      <c r="Q775" t="str">
        <f>IF(Table1[[#This Row],[Customer Churn Status]]="yes", 1, "")</f>
        <v/>
      </c>
    </row>
    <row r="776" spans="1:18">
      <c r="A776" t="s">
        <v>870</v>
      </c>
      <c r="B776" t="s">
        <v>871</v>
      </c>
      <c r="C776" s="2">
        <v>45741</v>
      </c>
      <c r="D776">
        <v>31</v>
      </c>
      <c r="E776" t="s">
        <v>45</v>
      </c>
      <c r="F776" t="s">
        <v>36</v>
      </c>
      <c r="G776" t="s">
        <v>21</v>
      </c>
      <c r="H776">
        <v>2</v>
      </c>
      <c r="I776" t="s">
        <v>22</v>
      </c>
      <c r="J776">
        <v>55</v>
      </c>
      <c r="K776" t="s">
        <v>57</v>
      </c>
      <c r="L776">
        <v>150000</v>
      </c>
      <c r="M776">
        <v>5</v>
      </c>
      <c r="N776">
        <v>750000</v>
      </c>
      <c r="O776">
        <v>175.72</v>
      </c>
      <c r="P776" t="s">
        <v>39</v>
      </c>
      <c r="Q776" t="str">
        <f>IF(Table1[[#This Row],[Customer Churn Status]]="yes", 1, "")</f>
        <v/>
      </c>
    </row>
    <row r="777" spans="1:18">
      <c r="A777" t="s">
        <v>872</v>
      </c>
      <c r="B777" t="s">
        <v>873</v>
      </c>
      <c r="C777" s="2">
        <v>45713</v>
      </c>
      <c r="D777">
        <v>36</v>
      </c>
      <c r="E777" t="s">
        <v>49</v>
      </c>
      <c r="F777" t="s">
        <v>41</v>
      </c>
      <c r="G777" t="s">
        <v>30</v>
      </c>
      <c r="H777">
        <v>3</v>
      </c>
      <c r="I777" t="s">
        <v>50</v>
      </c>
      <c r="J777">
        <v>24</v>
      </c>
      <c r="K777" t="s">
        <v>38</v>
      </c>
      <c r="L777">
        <v>20000</v>
      </c>
      <c r="M777">
        <v>20</v>
      </c>
      <c r="N777">
        <v>400000</v>
      </c>
      <c r="O777">
        <v>153.06</v>
      </c>
      <c r="P777" t="s">
        <v>24</v>
      </c>
      <c r="Q777">
        <f>IF(Table1[[#This Row],[Customer Churn Status]]="yes", 1, "")</f>
        <v>1</v>
      </c>
      <c r="R777" t="s">
        <v>96</v>
      </c>
    </row>
    <row r="778" spans="1:18">
      <c r="A778" t="s">
        <v>872</v>
      </c>
      <c r="B778" t="s">
        <v>873</v>
      </c>
      <c r="C778" s="2">
        <v>45713</v>
      </c>
      <c r="D778">
        <v>36</v>
      </c>
      <c r="E778" t="s">
        <v>49</v>
      </c>
      <c r="F778" t="s">
        <v>36</v>
      </c>
      <c r="G778" t="s">
        <v>30</v>
      </c>
      <c r="H778">
        <v>3</v>
      </c>
      <c r="I778" t="s">
        <v>50</v>
      </c>
      <c r="J778">
        <v>24</v>
      </c>
      <c r="K778" t="s">
        <v>65</v>
      </c>
      <c r="L778">
        <v>30000</v>
      </c>
      <c r="M778">
        <v>11</v>
      </c>
      <c r="N778">
        <v>330000</v>
      </c>
      <c r="O778">
        <v>108.97</v>
      </c>
      <c r="P778" t="s">
        <v>24</v>
      </c>
      <c r="Q778">
        <f>IF(Table1[[#This Row],[Customer Churn Status]]="yes", 1, "")</f>
        <v>1</v>
      </c>
      <c r="R778" t="s">
        <v>96</v>
      </c>
    </row>
    <row r="779" spans="1:18">
      <c r="A779" t="s">
        <v>872</v>
      </c>
      <c r="B779" t="s">
        <v>873</v>
      </c>
      <c r="C779" s="2">
        <v>45713</v>
      </c>
      <c r="D779">
        <v>36</v>
      </c>
      <c r="E779" t="s">
        <v>49</v>
      </c>
      <c r="F779" t="s">
        <v>29</v>
      </c>
      <c r="G779" t="s">
        <v>30</v>
      </c>
      <c r="H779">
        <v>3</v>
      </c>
      <c r="I779" t="s">
        <v>50</v>
      </c>
      <c r="J779">
        <v>24</v>
      </c>
      <c r="K779" t="s">
        <v>40</v>
      </c>
      <c r="L779">
        <v>500</v>
      </c>
      <c r="M779">
        <v>12</v>
      </c>
      <c r="N779">
        <v>6000</v>
      </c>
      <c r="O779">
        <v>54.66</v>
      </c>
      <c r="P779" t="s">
        <v>24</v>
      </c>
      <c r="Q779">
        <f>IF(Table1[[#This Row],[Customer Churn Status]]="yes", 1, "")</f>
        <v>1</v>
      </c>
      <c r="R779" t="s">
        <v>96</v>
      </c>
    </row>
    <row r="780" spans="1:18">
      <c r="A780" t="s">
        <v>874</v>
      </c>
      <c r="B780" t="s">
        <v>875</v>
      </c>
      <c r="C780" s="2">
        <v>45741</v>
      </c>
      <c r="D780">
        <v>61</v>
      </c>
      <c r="E780" t="s">
        <v>54</v>
      </c>
      <c r="F780" t="s">
        <v>36</v>
      </c>
      <c r="G780" t="s">
        <v>21</v>
      </c>
      <c r="H780">
        <v>3</v>
      </c>
      <c r="I780" t="s">
        <v>50</v>
      </c>
      <c r="J780">
        <v>9</v>
      </c>
      <c r="K780" t="s">
        <v>38</v>
      </c>
      <c r="L780">
        <v>20000</v>
      </c>
      <c r="M780">
        <v>17</v>
      </c>
      <c r="N780">
        <v>340000</v>
      </c>
      <c r="O780">
        <v>43.97</v>
      </c>
      <c r="P780" t="s">
        <v>39</v>
      </c>
      <c r="Q780" t="str">
        <f>IF(Table1[[#This Row],[Customer Churn Status]]="yes", 1, "")</f>
        <v/>
      </c>
    </row>
    <row r="781" spans="1:18">
      <c r="A781" t="s">
        <v>874</v>
      </c>
      <c r="B781" t="s">
        <v>875</v>
      </c>
      <c r="C781" s="2">
        <v>45741</v>
      </c>
      <c r="D781">
        <v>61</v>
      </c>
      <c r="E781" t="s">
        <v>54</v>
      </c>
      <c r="F781" t="s">
        <v>41</v>
      </c>
      <c r="G781" t="s">
        <v>21</v>
      </c>
      <c r="H781">
        <v>3</v>
      </c>
      <c r="I781" t="s">
        <v>50</v>
      </c>
      <c r="J781">
        <v>9</v>
      </c>
      <c r="K781" t="s">
        <v>38</v>
      </c>
      <c r="L781">
        <v>20000</v>
      </c>
      <c r="M781">
        <v>18</v>
      </c>
      <c r="N781">
        <v>360000</v>
      </c>
      <c r="O781">
        <v>166.4</v>
      </c>
      <c r="P781" t="s">
        <v>39</v>
      </c>
      <c r="Q781" t="str">
        <f>IF(Table1[[#This Row],[Customer Churn Status]]="yes", 1, "")</f>
        <v/>
      </c>
    </row>
    <row r="782" spans="1:18">
      <c r="A782" t="s">
        <v>876</v>
      </c>
      <c r="B782" t="s">
        <v>877</v>
      </c>
      <c r="C782" s="2">
        <v>45682</v>
      </c>
      <c r="D782">
        <v>30</v>
      </c>
      <c r="E782" t="s">
        <v>110</v>
      </c>
      <c r="F782" t="s">
        <v>29</v>
      </c>
      <c r="G782" t="s">
        <v>30</v>
      </c>
      <c r="H782">
        <v>1</v>
      </c>
      <c r="I782" t="s">
        <v>37</v>
      </c>
      <c r="J782">
        <v>59</v>
      </c>
      <c r="K782" t="s">
        <v>56</v>
      </c>
      <c r="L782">
        <v>3500</v>
      </c>
      <c r="M782">
        <v>12</v>
      </c>
      <c r="N782">
        <v>42000</v>
      </c>
      <c r="O782">
        <v>62.66</v>
      </c>
      <c r="P782" t="s">
        <v>39</v>
      </c>
      <c r="Q782" t="str">
        <f>IF(Table1[[#This Row],[Customer Churn Status]]="yes", 1, "")</f>
        <v/>
      </c>
    </row>
    <row r="783" spans="1:18">
      <c r="A783" t="s">
        <v>878</v>
      </c>
      <c r="B783" t="s">
        <v>879</v>
      </c>
      <c r="C783" s="2">
        <v>45741</v>
      </c>
      <c r="D783">
        <v>72</v>
      </c>
      <c r="E783" t="s">
        <v>75</v>
      </c>
      <c r="F783" t="s">
        <v>20</v>
      </c>
      <c r="G783" t="s">
        <v>30</v>
      </c>
      <c r="H783">
        <v>1</v>
      </c>
      <c r="I783" t="s">
        <v>37</v>
      </c>
      <c r="J783">
        <v>12</v>
      </c>
      <c r="K783" t="s">
        <v>46</v>
      </c>
      <c r="L783">
        <v>4500</v>
      </c>
      <c r="M783">
        <v>5</v>
      </c>
      <c r="N783">
        <v>22500</v>
      </c>
      <c r="O783">
        <v>171.43</v>
      </c>
      <c r="P783" t="s">
        <v>39</v>
      </c>
      <c r="Q783" t="str">
        <f>IF(Table1[[#This Row],[Customer Churn Status]]="yes", 1, "")</f>
        <v/>
      </c>
    </row>
    <row r="784" spans="1:18">
      <c r="A784" t="s">
        <v>880</v>
      </c>
      <c r="B784" t="s">
        <v>881</v>
      </c>
      <c r="C784" s="2">
        <v>45682</v>
      </c>
      <c r="D784">
        <v>55</v>
      </c>
      <c r="E784" t="s">
        <v>140</v>
      </c>
      <c r="F784" t="s">
        <v>41</v>
      </c>
      <c r="G784" t="s">
        <v>21</v>
      </c>
      <c r="H784">
        <v>4</v>
      </c>
      <c r="I784" t="s">
        <v>114</v>
      </c>
      <c r="J784">
        <v>9</v>
      </c>
      <c r="K784" t="s">
        <v>42</v>
      </c>
      <c r="L784">
        <v>9000</v>
      </c>
      <c r="M784">
        <v>14</v>
      </c>
      <c r="N784">
        <v>126000</v>
      </c>
      <c r="O784">
        <v>155.05000000000001</v>
      </c>
      <c r="P784" t="s">
        <v>39</v>
      </c>
      <c r="Q784" t="str">
        <f>IF(Table1[[#This Row],[Customer Churn Status]]="yes", 1, "")</f>
        <v/>
      </c>
    </row>
    <row r="785" spans="1:18">
      <c r="A785" t="s">
        <v>882</v>
      </c>
      <c r="B785" t="s">
        <v>883</v>
      </c>
      <c r="C785" s="2">
        <v>45682</v>
      </c>
      <c r="D785">
        <v>41</v>
      </c>
      <c r="E785" t="s">
        <v>95</v>
      </c>
      <c r="F785" t="s">
        <v>41</v>
      </c>
      <c r="G785" t="s">
        <v>21</v>
      </c>
      <c r="H785">
        <v>4</v>
      </c>
      <c r="I785" t="s">
        <v>114</v>
      </c>
      <c r="J785">
        <v>51</v>
      </c>
      <c r="K785" t="s">
        <v>65</v>
      </c>
      <c r="L785">
        <v>30000</v>
      </c>
      <c r="M785">
        <v>4</v>
      </c>
      <c r="N785">
        <v>120000</v>
      </c>
      <c r="O785">
        <v>133.68</v>
      </c>
      <c r="P785" t="s">
        <v>24</v>
      </c>
      <c r="Q785">
        <f>IF(Table1[[#This Row],[Customer Churn Status]]="yes", 1, "")</f>
        <v>1</v>
      </c>
      <c r="R785" t="s">
        <v>96</v>
      </c>
    </row>
    <row r="786" spans="1:18">
      <c r="A786" t="s">
        <v>884</v>
      </c>
      <c r="B786" t="s">
        <v>885</v>
      </c>
      <c r="C786" s="2">
        <v>45741</v>
      </c>
      <c r="D786">
        <v>42</v>
      </c>
      <c r="E786" t="s">
        <v>121</v>
      </c>
      <c r="F786" t="s">
        <v>36</v>
      </c>
      <c r="G786" t="s">
        <v>21</v>
      </c>
      <c r="H786">
        <v>1</v>
      </c>
      <c r="I786" t="s">
        <v>37</v>
      </c>
      <c r="J786">
        <v>43</v>
      </c>
      <c r="K786" t="s">
        <v>115</v>
      </c>
      <c r="L786">
        <v>25000</v>
      </c>
      <c r="M786">
        <v>17</v>
      </c>
      <c r="N786">
        <v>425000</v>
      </c>
      <c r="O786">
        <v>32.53</v>
      </c>
      <c r="P786" t="s">
        <v>24</v>
      </c>
      <c r="Q786">
        <f>IF(Table1[[#This Row],[Customer Churn Status]]="yes", 1, "")</f>
        <v>1</v>
      </c>
      <c r="R786" t="s">
        <v>32</v>
      </c>
    </row>
    <row r="787" spans="1:18">
      <c r="A787" t="s">
        <v>884</v>
      </c>
      <c r="B787" t="s">
        <v>885</v>
      </c>
      <c r="C787" s="2">
        <v>45741</v>
      </c>
      <c r="D787">
        <v>42</v>
      </c>
      <c r="E787" t="s">
        <v>121</v>
      </c>
      <c r="F787" t="s">
        <v>29</v>
      </c>
      <c r="G787" t="s">
        <v>21</v>
      </c>
      <c r="H787">
        <v>1</v>
      </c>
      <c r="I787" t="s">
        <v>37</v>
      </c>
      <c r="J787">
        <v>43</v>
      </c>
      <c r="K787" t="s">
        <v>72</v>
      </c>
      <c r="L787">
        <v>350</v>
      </c>
      <c r="M787">
        <v>3</v>
      </c>
      <c r="N787">
        <v>1050</v>
      </c>
      <c r="O787">
        <v>101.23</v>
      </c>
      <c r="P787" t="s">
        <v>24</v>
      </c>
      <c r="Q787">
        <f>IF(Table1[[#This Row],[Customer Churn Status]]="yes", 1, "")</f>
        <v>1</v>
      </c>
      <c r="R787" t="s">
        <v>32</v>
      </c>
    </row>
    <row r="788" spans="1:18">
      <c r="A788" t="s">
        <v>884</v>
      </c>
      <c r="B788" t="s">
        <v>885</v>
      </c>
      <c r="C788" s="2">
        <v>45741</v>
      </c>
      <c r="D788">
        <v>42</v>
      </c>
      <c r="E788" t="s">
        <v>121</v>
      </c>
      <c r="F788" t="s">
        <v>20</v>
      </c>
      <c r="G788" t="s">
        <v>21</v>
      </c>
      <c r="H788">
        <v>1</v>
      </c>
      <c r="I788" t="s">
        <v>37</v>
      </c>
      <c r="J788">
        <v>43</v>
      </c>
      <c r="K788" t="s">
        <v>58</v>
      </c>
      <c r="L788">
        <v>16000</v>
      </c>
      <c r="M788">
        <v>1</v>
      </c>
      <c r="N788">
        <v>16000</v>
      </c>
      <c r="O788">
        <v>164.01</v>
      </c>
      <c r="P788" t="s">
        <v>24</v>
      </c>
      <c r="Q788">
        <f>IF(Table1[[#This Row],[Customer Churn Status]]="yes", 1, "")</f>
        <v>1</v>
      </c>
      <c r="R788" t="s">
        <v>32</v>
      </c>
    </row>
    <row r="789" spans="1:18">
      <c r="A789" t="s">
        <v>886</v>
      </c>
      <c r="B789" t="s">
        <v>887</v>
      </c>
      <c r="C789" s="2">
        <v>45682</v>
      </c>
      <c r="D789">
        <v>43</v>
      </c>
      <c r="E789" t="s">
        <v>121</v>
      </c>
      <c r="F789" t="s">
        <v>29</v>
      </c>
      <c r="G789" t="s">
        <v>30</v>
      </c>
      <c r="H789">
        <v>1</v>
      </c>
      <c r="I789" t="s">
        <v>37</v>
      </c>
      <c r="J789">
        <v>11</v>
      </c>
      <c r="K789" t="s">
        <v>31</v>
      </c>
      <c r="L789">
        <v>5500</v>
      </c>
      <c r="M789">
        <v>4</v>
      </c>
      <c r="N789">
        <v>22000</v>
      </c>
      <c r="O789">
        <v>134.87</v>
      </c>
      <c r="P789" t="s">
        <v>39</v>
      </c>
      <c r="Q789" t="str">
        <f>IF(Table1[[#This Row],[Customer Churn Status]]="yes", 1, "")</f>
        <v/>
      </c>
    </row>
    <row r="790" spans="1:18">
      <c r="A790" t="s">
        <v>886</v>
      </c>
      <c r="B790" t="s">
        <v>887</v>
      </c>
      <c r="C790" s="2">
        <v>45682</v>
      </c>
      <c r="D790">
        <v>43</v>
      </c>
      <c r="E790" t="s">
        <v>121</v>
      </c>
      <c r="F790" t="s">
        <v>20</v>
      </c>
      <c r="G790" t="s">
        <v>30</v>
      </c>
      <c r="H790">
        <v>1</v>
      </c>
      <c r="I790" t="s">
        <v>37</v>
      </c>
      <c r="J790">
        <v>11</v>
      </c>
      <c r="K790" t="s">
        <v>46</v>
      </c>
      <c r="L790">
        <v>4500</v>
      </c>
      <c r="M790">
        <v>13</v>
      </c>
      <c r="N790">
        <v>58500</v>
      </c>
      <c r="O790">
        <v>167.03</v>
      </c>
      <c r="P790" t="s">
        <v>39</v>
      </c>
      <c r="Q790" t="str">
        <f>IF(Table1[[#This Row],[Customer Churn Status]]="yes", 1, "")</f>
        <v/>
      </c>
    </row>
    <row r="791" spans="1:18">
      <c r="A791" t="s">
        <v>886</v>
      </c>
      <c r="B791" t="s">
        <v>887</v>
      </c>
      <c r="C791" s="2">
        <v>45682</v>
      </c>
      <c r="D791">
        <v>43</v>
      </c>
      <c r="E791" t="s">
        <v>121</v>
      </c>
      <c r="F791" t="s">
        <v>41</v>
      </c>
      <c r="G791" t="s">
        <v>30</v>
      </c>
      <c r="H791">
        <v>1</v>
      </c>
      <c r="I791" t="s">
        <v>37</v>
      </c>
      <c r="J791">
        <v>11</v>
      </c>
      <c r="K791" t="s">
        <v>71</v>
      </c>
      <c r="L791">
        <v>14500</v>
      </c>
      <c r="M791">
        <v>8</v>
      </c>
      <c r="N791">
        <v>116000</v>
      </c>
      <c r="O791">
        <v>43.25</v>
      </c>
      <c r="P791" t="s">
        <v>39</v>
      </c>
      <c r="Q791" t="str">
        <f>IF(Table1[[#This Row],[Customer Churn Status]]="yes", 1, "")</f>
        <v/>
      </c>
    </row>
    <row r="792" spans="1:18">
      <c r="A792" t="s">
        <v>888</v>
      </c>
      <c r="B792" t="s">
        <v>889</v>
      </c>
      <c r="C792" s="2">
        <v>45682</v>
      </c>
      <c r="D792">
        <v>30</v>
      </c>
      <c r="E792" t="s">
        <v>258</v>
      </c>
      <c r="F792" t="s">
        <v>36</v>
      </c>
      <c r="G792" t="s">
        <v>21</v>
      </c>
      <c r="H792">
        <v>5</v>
      </c>
      <c r="I792" t="s">
        <v>55</v>
      </c>
      <c r="J792">
        <v>30</v>
      </c>
      <c r="K792" t="s">
        <v>42</v>
      </c>
      <c r="L792">
        <v>9000</v>
      </c>
      <c r="M792">
        <v>16</v>
      </c>
      <c r="N792">
        <v>144000</v>
      </c>
      <c r="O792">
        <v>16.91</v>
      </c>
      <c r="P792" t="s">
        <v>24</v>
      </c>
      <c r="Q792">
        <f>IF(Table1[[#This Row],[Customer Churn Status]]="yes", 1, "")</f>
        <v>1</v>
      </c>
      <c r="R792" t="s">
        <v>32</v>
      </c>
    </row>
    <row r="793" spans="1:18">
      <c r="A793" t="s">
        <v>888</v>
      </c>
      <c r="B793" t="s">
        <v>889</v>
      </c>
      <c r="C793" s="2">
        <v>45682</v>
      </c>
      <c r="D793">
        <v>30</v>
      </c>
      <c r="E793" t="s">
        <v>258</v>
      </c>
      <c r="F793" t="s">
        <v>29</v>
      </c>
      <c r="G793" t="s">
        <v>21</v>
      </c>
      <c r="H793">
        <v>5</v>
      </c>
      <c r="I793" t="s">
        <v>55</v>
      </c>
      <c r="J793">
        <v>30</v>
      </c>
      <c r="K793" t="s">
        <v>83</v>
      </c>
      <c r="L793">
        <v>1000</v>
      </c>
      <c r="M793">
        <v>15</v>
      </c>
      <c r="N793">
        <v>15000</v>
      </c>
      <c r="O793">
        <v>77.260000000000005</v>
      </c>
      <c r="P793" t="s">
        <v>24</v>
      </c>
      <c r="Q793">
        <f>IF(Table1[[#This Row],[Customer Churn Status]]="yes", 1, "")</f>
        <v>1</v>
      </c>
      <c r="R793" t="s">
        <v>32</v>
      </c>
    </row>
    <row r="794" spans="1:18">
      <c r="A794" t="s">
        <v>890</v>
      </c>
      <c r="B794" t="s">
        <v>891</v>
      </c>
      <c r="C794" s="2">
        <v>45713</v>
      </c>
      <c r="D794">
        <v>72</v>
      </c>
      <c r="E794" t="s">
        <v>113</v>
      </c>
      <c r="F794" t="s">
        <v>36</v>
      </c>
      <c r="G794" t="s">
        <v>30</v>
      </c>
      <c r="H794">
        <v>2</v>
      </c>
      <c r="I794" t="s">
        <v>22</v>
      </c>
      <c r="J794">
        <v>19</v>
      </c>
      <c r="K794" t="s">
        <v>42</v>
      </c>
      <c r="L794">
        <v>9000</v>
      </c>
      <c r="M794">
        <v>16</v>
      </c>
      <c r="N794">
        <v>144000</v>
      </c>
      <c r="O794">
        <v>199.75</v>
      </c>
      <c r="P794" t="s">
        <v>39</v>
      </c>
      <c r="Q794" t="str">
        <f>IF(Table1[[#This Row],[Customer Churn Status]]="yes", 1, "")</f>
        <v/>
      </c>
    </row>
    <row r="795" spans="1:18">
      <c r="A795" t="s">
        <v>890</v>
      </c>
      <c r="B795" t="s">
        <v>891</v>
      </c>
      <c r="C795" s="2">
        <v>45713</v>
      </c>
      <c r="D795">
        <v>72</v>
      </c>
      <c r="E795" t="s">
        <v>113</v>
      </c>
      <c r="F795" t="s">
        <v>41</v>
      </c>
      <c r="G795" t="s">
        <v>30</v>
      </c>
      <c r="H795">
        <v>2</v>
      </c>
      <c r="I795" t="s">
        <v>22</v>
      </c>
      <c r="J795">
        <v>19</v>
      </c>
      <c r="K795" t="s">
        <v>42</v>
      </c>
      <c r="L795">
        <v>9000</v>
      </c>
      <c r="M795">
        <v>17</v>
      </c>
      <c r="N795">
        <v>153000</v>
      </c>
      <c r="O795">
        <v>79.58</v>
      </c>
      <c r="P795" t="s">
        <v>39</v>
      </c>
      <c r="Q795" t="str">
        <f>IF(Table1[[#This Row],[Customer Churn Status]]="yes", 1, "")</f>
        <v/>
      </c>
    </row>
    <row r="796" spans="1:18">
      <c r="A796" t="s">
        <v>892</v>
      </c>
      <c r="B796" t="s">
        <v>463</v>
      </c>
      <c r="C796" s="2">
        <v>45682</v>
      </c>
      <c r="D796">
        <v>31</v>
      </c>
      <c r="E796" t="s">
        <v>54</v>
      </c>
      <c r="F796" t="s">
        <v>20</v>
      </c>
      <c r="G796" t="s">
        <v>30</v>
      </c>
      <c r="H796">
        <v>2</v>
      </c>
      <c r="I796" t="s">
        <v>22</v>
      </c>
      <c r="J796">
        <v>26</v>
      </c>
      <c r="K796" t="s">
        <v>23</v>
      </c>
      <c r="L796">
        <v>35000</v>
      </c>
      <c r="M796">
        <v>14</v>
      </c>
      <c r="N796">
        <v>490000</v>
      </c>
      <c r="O796">
        <v>24.99</v>
      </c>
      <c r="P796" t="s">
        <v>24</v>
      </c>
      <c r="Q796">
        <f>IF(Table1[[#This Row],[Customer Churn Status]]="yes", 1, "")</f>
        <v>1</v>
      </c>
      <c r="R796" t="s">
        <v>265</v>
      </c>
    </row>
    <row r="797" spans="1:18">
      <c r="A797" t="s">
        <v>892</v>
      </c>
      <c r="B797" t="s">
        <v>463</v>
      </c>
      <c r="C797" s="2">
        <v>45682</v>
      </c>
      <c r="D797">
        <v>31</v>
      </c>
      <c r="E797" t="s">
        <v>54</v>
      </c>
      <c r="F797" t="s">
        <v>36</v>
      </c>
      <c r="G797" t="s">
        <v>30</v>
      </c>
      <c r="H797">
        <v>2</v>
      </c>
      <c r="I797" t="s">
        <v>22</v>
      </c>
      <c r="J797">
        <v>26</v>
      </c>
      <c r="K797" t="s">
        <v>57</v>
      </c>
      <c r="L797">
        <v>150000</v>
      </c>
      <c r="M797">
        <v>19</v>
      </c>
      <c r="N797">
        <v>2850000</v>
      </c>
      <c r="O797">
        <v>56.06</v>
      </c>
      <c r="P797" t="s">
        <v>24</v>
      </c>
      <c r="Q797">
        <f>IF(Table1[[#This Row],[Customer Churn Status]]="yes", 1, "")</f>
        <v>1</v>
      </c>
      <c r="R797" t="s">
        <v>265</v>
      </c>
    </row>
    <row r="798" spans="1:18">
      <c r="A798" t="s">
        <v>893</v>
      </c>
      <c r="B798" t="s">
        <v>894</v>
      </c>
      <c r="C798" s="2">
        <v>45713</v>
      </c>
      <c r="D798">
        <v>67</v>
      </c>
      <c r="E798" t="s">
        <v>152</v>
      </c>
      <c r="F798" t="s">
        <v>29</v>
      </c>
      <c r="G798" t="s">
        <v>30</v>
      </c>
      <c r="H798">
        <v>4</v>
      </c>
      <c r="I798" t="s">
        <v>114</v>
      </c>
      <c r="J798">
        <v>43</v>
      </c>
      <c r="K798" t="s">
        <v>83</v>
      </c>
      <c r="L798">
        <v>1000</v>
      </c>
      <c r="M798">
        <v>16</v>
      </c>
      <c r="N798">
        <v>16000</v>
      </c>
      <c r="O798">
        <v>24.88</v>
      </c>
      <c r="P798" t="s">
        <v>39</v>
      </c>
      <c r="Q798" t="str">
        <f>IF(Table1[[#This Row],[Customer Churn Status]]="yes", 1, "")</f>
        <v/>
      </c>
    </row>
    <row r="799" spans="1:18">
      <c r="A799" t="s">
        <v>895</v>
      </c>
      <c r="B799" t="s">
        <v>896</v>
      </c>
      <c r="C799" s="2">
        <v>45682</v>
      </c>
      <c r="D799">
        <v>45</v>
      </c>
      <c r="E799" t="s">
        <v>140</v>
      </c>
      <c r="F799" t="s">
        <v>20</v>
      </c>
      <c r="G799" t="s">
        <v>21</v>
      </c>
      <c r="H799">
        <v>1</v>
      </c>
      <c r="I799" t="s">
        <v>37</v>
      </c>
      <c r="J799">
        <v>7</v>
      </c>
      <c r="K799" t="s">
        <v>23</v>
      </c>
      <c r="L799">
        <v>35000</v>
      </c>
      <c r="M799">
        <v>11</v>
      </c>
      <c r="N799">
        <v>385000</v>
      </c>
      <c r="O799">
        <v>121.11</v>
      </c>
      <c r="P799" t="s">
        <v>39</v>
      </c>
      <c r="Q799" t="str">
        <f>IF(Table1[[#This Row],[Customer Churn Status]]="yes", 1, "")</f>
        <v/>
      </c>
    </row>
    <row r="800" spans="1:18">
      <c r="A800" t="s">
        <v>897</v>
      </c>
      <c r="B800" t="s">
        <v>898</v>
      </c>
      <c r="C800" s="2">
        <v>45713</v>
      </c>
      <c r="D800">
        <v>54</v>
      </c>
      <c r="E800" t="s">
        <v>95</v>
      </c>
      <c r="F800" t="s">
        <v>29</v>
      </c>
      <c r="G800" t="s">
        <v>21</v>
      </c>
      <c r="H800">
        <v>4</v>
      </c>
      <c r="I800" t="s">
        <v>114</v>
      </c>
      <c r="J800">
        <v>43</v>
      </c>
      <c r="K800" t="s">
        <v>40</v>
      </c>
      <c r="L800">
        <v>500</v>
      </c>
      <c r="M800">
        <v>18</v>
      </c>
      <c r="N800">
        <v>9000</v>
      </c>
      <c r="O800">
        <v>108.72</v>
      </c>
      <c r="P800" t="s">
        <v>24</v>
      </c>
      <c r="Q800">
        <f>IF(Table1[[#This Row],[Customer Churn Status]]="yes", 1, "")</f>
        <v>1</v>
      </c>
      <c r="R800" t="s">
        <v>284</v>
      </c>
    </row>
    <row r="801" spans="1:18">
      <c r="A801" t="s">
        <v>897</v>
      </c>
      <c r="B801" t="s">
        <v>898</v>
      </c>
      <c r="C801" s="2">
        <v>45713</v>
      </c>
      <c r="D801">
        <v>54</v>
      </c>
      <c r="E801" t="s">
        <v>95</v>
      </c>
      <c r="F801" t="s">
        <v>36</v>
      </c>
      <c r="G801" t="s">
        <v>21</v>
      </c>
      <c r="H801">
        <v>4</v>
      </c>
      <c r="I801" t="s">
        <v>114</v>
      </c>
      <c r="J801">
        <v>43</v>
      </c>
      <c r="K801" t="s">
        <v>42</v>
      </c>
      <c r="L801">
        <v>9000</v>
      </c>
      <c r="M801">
        <v>2</v>
      </c>
      <c r="N801">
        <v>18000</v>
      </c>
      <c r="O801">
        <v>190.54</v>
      </c>
      <c r="P801" t="s">
        <v>24</v>
      </c>
      <c r="Q801">
        <f>IF(Table1[[#This Row],[Customer Churn Status]]="yes", 1, "")</f>
        <v>1</v>
      </c>
      <c r="R801" t="s">
        <v>284</v>
      </c>
    </row>
    <row r="802" spans="1:18">
      <c r="A802" t="s">
        <v>899</v>
      </c>
      <c r="B802" t="s">
        <v>900</v>
      </c>
      <c r="C802" s="2">
        <v>45713</v>
      </c>
      <c r="D802">
        <v>31</v>
      </c>
      <c r="E802" t="s">
        <v>61</v>
      </c>
      <c r="F802" t="s">
        <v>20</v>
      </c>
      <c r="G802" t="s">
        <v>30</v>
      </c>
      <c r="H802">
        <v>4</v>
      </c>
      <c r="I802" t="s">
        <v>114</v>
      </c>
      <c r="J802">
        <v>21</v>
      </c>
      <c r="K802" t="s">
        <v>51</v>
      </c>
      <c r="L802">
        <v>9000</v>
      </c>
      <c r="M802">
        <v>6</v>
      </c>
      <c r="N802">
        <v>54000</v>
      </c>
      <c r="O802">
        <v>177</v>
      </c>
      <c r="P802" t="s">
        <v>39</v>
      </c>
      <c r="Q802" t="str">
        <f>IF(Table1[[#This Row],[Customer Churn Status]]="yes", 1, "")</f>
        <v/>
      </c>
    </row>
    <row r="803" spans="1:18">
      <c r="A803" t="s">
        <v>901</v>
      </c>
      <c r="B803" t="s">
        <v>902</v>
      </c>
      <c r="C803" s="2">
        <v>45713</v>
      </c>
      <c r="D803">
        <v>71</v>
      </c>
      <c r="E803" t="s">
        <v>140</v>
      </c>
      <c r="F803" t="s">
        <v>29</v>
      </c>
      <c r="G803" t="s">
        <v>30</v>
      </c>
      <c r="H803">
        <v>4</v>
      </c>
      <c r="I803" t="s">
        <v>114</v>
      </c>
      <c r="J803">
        <v>46</v>
      </c>
      <c r="K803" t="s">
        <v>31</v>
      </c>
      <c r="L803">
        <v>5500</v>
      </c>
      <c r="M803">
        <v>6</v>
      </c>
      <c r="N803">
        <v>33000</v>
      </c>
      <c r="O803">
        <v>112.67</v>
      </c>
      <c r="P803" t="s">
        <v>39</v>
      </c>
      <c r="Q803" t="str">
        <f>IF(Table1[[#This Row],[Customer Churn Status]]="yes", 1, "")</f>
        <v/>
      </c>
    </row>
    <row r="804" spans="1:18">
      <c r="A804" t="s">
        <v>901</v>
      </c>
      <c r="B804" t="s">
        <v>902</v>
      </c>
      <c r="C804" s="2">
        <v>45713</v>
      </c>
      <c r="D804">
        <v>71</v>
      </c>
      <c r="E804" t="s">
        <v>140</v>
      </c>
      <c r="F804" t="s">
        <v>36</v>
      </c>
      <c r="G804" t="s">
        <v>30</v>
      </c>
      <c r="H804">
        <v>4</v>
      </c>
      <c r="I804" t="s">
        <v>114</v>
      </c>
      <c r="J804">
        <v>46</v>
      </c>
      <c r="K804" t="s">
        <v>42</v>
      </c>
      <c r="L804">
        <v>9000</v>
      </c>
      <c r="M804">
        <v>16</v>
      </c>
      <c r="N804">
        <v>144000</v>
      </c>
      <c r="O804">
        <v>78.58</v>
      </c>
      <c r="P804" t="s">
        <v>39</v>
      </c>
      <c r="Q804" t="str">
        <f>IF(Table1[[#This Row],[Customer Churn Status]]="yes", 1, "")</f>
        <v/>
      </c>
    </row>
    <row r="805" spans="1:18">
      <c r="A805" t="s">
        <v>901</v>
      </c>
      <c r="B805" t="s">
        <v>902</v>
      </c>
      <c r="C805" s="2">
        <v>45713</v>
      </c>
      <c r="D805">
        <v>71</v>
      </c>
      <c r="E805" t="s">
        <v>140</v>
      </c>
      <c r="F805" t="s">
        <v>20</v>
      </c>
      <c r="G805" t="s">
        <v>30</v>
      </c>
      <c r="H805">
        <v>4</v>
      </c>
      <c r="I805" t="s">
        <v>114</v>
      </c>
      <c r="J805">
        <v>46</v>
      </c>
      <c r="K805" t="s">
        <v>23</v>
      </c>
      <c r="L805">
        <v>35000</v>
      </c>
      <c r="M805">
        <v>12</v>
      </c>
      <c r="N805">
        <v>420000</v>
      </c>
      <c r="O805">
        <v>123.58</v>
      </c>
      <c r="P805" t="s">
        <v>39</v>
      </c>
      <c r="Q805" t="str">
        <f>IF(Table1[[#This Row],[Customer Churn Status]]="yes", 1, "")</f>
        <v/>
      </c>
    </row>
    <row r="806" spans="1:18">
      <c r="A806" t="s">
        <v>903</v>
      </c>
      <c r="B806" t="s">
        <v>904</v>
      </c>
      <c r="C806" s="2">
        <v>45682</v>
      </c>
      <c r="D806">
        <v>57</v>
      </c>
      <c r="E806" t="s">
        <v>49</v>
      </c>
      <c r="F806" t="s">
        <v>41</v>
      </c>
      <c r="G806" t="s">
        <v>21</v>
      </c>
      <c r="H806">
        <v>2</v>
      </c>
      <c r="I806" t="s">
        <v>22</v>
      </c>
      <c r="J806">
        <v>38</v>
      </c>
      <c r="K806" t="s">
        <v>65</v>
      </c>
      <c r="L806">
        <v>30000</v>
      </c>
      <c r="M806">
        <v>14</v>
      </c>
      <c r="N806">
        <v>420000</v>
      </c>
      <c r="O806">
        <v>76.42</v>
      </c>
      <c r="P806" t="s">
        <v>39</v>
      </c>
      <c r="Q806" t="str">
        <f>IF(Table1[[#This Row],[Customer Churn Status]]="yes", 1, "")</f>
        <v/>
      </c>
    </row>
    <row r="807" spans="1:18">
      <c r="A807" t="s">
        <v>903</v>
      </c>
      <c r="B807" t="s">
        <v>904</v>
      </c>
      <c r="C807" s="2">
        <v>45682</v>
      </c>
      <c r="D807">
        <v>57</v>
      </c>
      <c r="E807" t="s">
        <v>49</v>
      </c>
      <c r="F807" t="s">
        <v>36</v>
      </c>
      <c r="G807" t="s">
        <v>21</v>
      </c>
      <c r="H807">
        <v>2</v>
      </c>
      <c r="I807" t="s">
        <v>22</v>
      </c>
      <c r="J807">
        <v>38</v>
      </c>
      <c r="K807" t="s">
        <v>115</v>
      </c>
      <c r="L807">
        <v>25000</v>
      </c>
      <c r="M807">
        <v>14</v>
      </c>
      <c r="N807">
        <v>350000</v>
      </c>
      <c r="O807">
        <v>198.39</v>
      </c>
      <c r="P807" t="s">
        <v>39</v>
      </c>
      <c r="Q807" t="str">
        <f>IF(Table1[[#This Row],[Customer Churn Status]]="yes", 1, "")</f>
        <v/>
      </c>
    </row>
    <row r="808" spans="1:18">
      <c r="A808" t="s">
        <v>905</v>
      </c>
      <c r="B808" t="s">
        <v>906</v>
      </c>
      <c r="C808" s="2">
        <v>45741</v>
      </c>
      <c r="D808">
        <v>23</v>
      </c>
      <c r="E808" t="s">
        <v>70</v>
      </c>
      <c r="F808" t="s">
        <v>36</v>
      </c>
      <c r="G808" t="s">
        <v>21</v>
      </c>
      <c r="H808">
        <v>5</v>
      </c>
      <c r="I808" t="s">
        <v>55</v>
      </c>
      <c r="J808">
        <v>16</v>
      </c>
      <c r="K808" t="s">
        <v>38</v>
      </c>
      <c r="L808">
        <v>20000</v>
      </c>
      <c r="M808">
        <v>1</v>
      </c>
      <c r="N808">
        <v>20000</v>
      </c>
      <c r="O808">
        <v>67.849999999999994</v>
      </c>
      <c r="P808" t="s">
        <v>24</v>
      </c>
      <c r="Q808">
        <f>IF(Table1[[#This Row],[Customer Churn Status]]="yes", 1, "")</f>
        <v>1</v>
      </c>
      <c r="R808" t="s">
        <v>284</v>
      </c>
    </row>
    <row r="809" spans="1:18">
      <c r="A809" t="s">
        <v>907</v>
      </c>
      <c r="B809" t="s">
        <v>908</v>
      </c>
      <c r="C809" s="2">
        <v>45713</v>
      </c>
      <c r="D809">
        <v>57</v>
      </c>
      <c r="E809" t="s">
        <v>128</v>
      </c>
      <c r="F809" t="s">
        <v>36</v>
      </c>
      <c r="G809" t="s">
        <v>30</v>
      </c>
      <c r="H809">
        <v>5</v>
      </c>
      <c r="I809" t="s">
        <v>55</v>
      </c>
      <c r="J809">
        <v>43</v>
      </c>
      <c r="K809" t="s">
        <v>57</v>
      </c>
      <c r="L809">
        <v>150000</v>
      </c>
      <c r="M809">
        <v>11</v>
      </c>
      <c r="N809">
        <v>1650000</v>
      </c>
      <c r="O809">
        <v>117.8</v>
      </c>
      <c r="P809" t="s">
        <v>39</v>
      </c>
      <c r="Q809" t="str">
        <f>IF(Table1[[#This Row],[Customer Churn Status]]="yes", 1, "")</f>
        <v/>
      </c>
    </row>
    <row r="810" spans="1:18">
      <c r="A810" t="s">
        <v>907</v>
      </c>
      <c r="B810" t="s">
        <v>908</v>
      </c>
      <c r="C810" s="2">
        <v>45713</v>
      </c>
      <c r="D810">
        <v>57</v>
      </c>
      <c r="E810" t="s">
        <v>128</v>
      </c>
      <c r="F810" t="s">
        <v>41</v>
      </c>
      <c r="G810" t="s">
        <v>30</v>
      </c>
      <c r="H810">
        <v>5</v>
      </c>
      <c r="I810" t="s">
        <v>55</v>
      </c>
      <c r="J810">
        <v>43</v>
      </c>
      <c r="K810" t="s">
        <v>71</v>
      </c>
      <c r="L810">
        <v>14500</v>
      </c>
      <c r="M810">
        <v>11</v>
      </c>
      <c r="N810">
        <v>159500</v>
      </c>
      <c r="O810">
        <v>114.29</v>
      </c>
      <c r="P810" t="s">
        <v>39</v>
      </c>
      <c r="Q810" t="str">
        <f>IF(Table1[[#This Row],[Customer Churn Status]]="yes", 1, "")</f>
        <v/>
      </c>
    </row>
    <row r="811" spans="1:18">
      <c r="A811" t="s">
        <v>909</v>
      </c>
      <c r="B811" t="s">
        <v>910</v>
      </c>
      <c r="C811" s="2">
        <v>45713</v>
      </c>
      <c r="D811">
        <v>78</v>
      </c>
      <c r="E811" t="s">
        <v>95</v>
      </c>
      <c r="F811" t="s">
        <v>36</v>
      </c>
      <c r="G811" t="s">
        <v>21</v>
      </c>
      <c r="H811">
        <v>5</v>
      </c>
      <c r="I811" t="s">
        <v>55</v>
      </c>
      <c r="J811">
        <v>22</v>
      </c>
      <c r="K811" t="s">
        <v>115</v>
      </c>
      <c r="L811">
        <v>25000</v>
      </c>
      <c r="M811">
        <v>7</v>
      </c>
      <c r="N811">
        <v>175000</v>
      </c>
      <c r="O811">
        <v>193.9</v>
      </c>
      <c r="P811" t="s">
        <v>39</v>
      </c>
      <c r="Q811" t="str">
        <f>IF(Table1[[#This Row],[Customer Churn Status]]="yes", 1, "")</f>
        <v/>
      </c>
    </row>
    <row r="812" spans="1:18">
      <c r="A812" t="s">
        <v>909</v>
      </c>
      <c r="B812" t="s">
        <v>910</v>
      </c>
      <c r="C812" s="2">
        <v>45713</v>
      </c>
      <c r="D812">
        <v>78</v>
      </c>
      <c r="E812" t="s">
        <v>95</v>
      </c>
      <c r="F812" t="s">
        <v>41</v>
      </c>
      <c r="G812" t="s">
        <v>21</v>
      </c>
      <c r="H812">
        <v>5</v>
      </c>
      <c r="I812" t="s">
        <v>55</v>
      </c>
      <c r="J812">
        <v>22</v>
      </c>
      <c r="K812" t="s">
        <v>71</v>
      </c>
      <c r="L812">
        <v>14500</v>
      </c>
      <c r="M812">
        <v>3</v>
      </c>
      <c r="N812">
        <v>43500</v>
      </c>
      <c r="O812">
        <v>127.27</v>
      </c>
      <c r="P812" t="s">
        <v>39</v>
      </c>
      <c r="Q812" t="str">
        <f>IF(Table1[[#This Row],[Customer Churn Status]]="yes", 1, "")</f>
        <v/>
      </c>
    </row>
    <row r="813" spans="1:18">
      <c r="A813" t="s">
        <v>909</v>
      </c>
      <c r="B813" t="s">
        <v>910</v>
      </c>
      <c r="C813" s="2">
        <v>45713</v>
      </c>
      <c r="D813">
        <v>78</v>
      </c>
      <c r="E813" t="s">
        <v>95</v>
      </c>
      <c r="F813" t="s">
        <v>20</v>
      </c>
      <c r="G813" t="s">
        <v>21</v>
      </c>
      <c r="H813">
        <v>5</v>
      </c>
      <c r="I813" t="s">
        <v>55</v>
      </c>
      <c r="J813">
        <v>22</v>
      </c>
      <c r="K813" t="s">
        <v>46</v>
      </c>
      <c r="L813">
        <v>4500</v>
      </c>
      <c r="M813">
        <v>2</v>
      </c>
      <c r="N813">
        <v>9000</v>
      </c>
      <c r="O813">
        <v>57.83</v>
      </c>
      <c r="P813" t="s">
        <v>39</v>
      </c>
      <c r="Q813" t="str">
        <f>IF(Table1[[#This Row],[Customer Churn Status]]="yes", 1, "")</f>
        <v/>
      </c>
    </row>
    <row r="814" spans="1:18">
      <c r="A814" t="s">
        <v>911</v>
      </c>
      <c r="B814" t="s">
        <v>912</v>
      </c>
      <c r="C814" s="2">
        <v>45682</v>
      </c>
      <c r="D814">
        <v>67</v>
      </c>
      <c r="E814" t="s">
        <v>113</v>
      </c>
      <c r="F814" t="s">
        <v>29</v>
      </c>
      <c r="G814" t="s">
        <v>21</v>
      </c>
      <c r="H814">
        <v>5</v>
      </c>
      <c r="I814" t="s">
        <v>55</v>
      </c>
      <c r="J814">
        <v>46</v>
      </c>
      <c r="K814" t="s">
        <v>87</v>
      </c>
      <c r="L814">
        <v>7500</v>
      </c>
      <c r="M814">
        <v>3</v>
      </c>
      <c r="N814">
        <v>22500</v>
      </c>
      <c r="O814">
        <v>42.34</v>
      </c>
      <c r="P814" t="s">
        <v>39</v>
      </c>
      <c r="Q814" t="str">
        <f>IF(Table1[[#This Row],[Customer Churn Status]]="yes", 1, "")</f>
        <v/>
      </c>
    </row>
    <row r="815" spans="1:18">
      <c r="A815" t="s">
        <v>913</v>
      </c>
      <c r="B815" t="s">
        <v>914</v>
      </c>
      <c r="C815" s="2">
        <v>45741</v>
      </c>
      <c r="D815">
        <v>80</v>
      </c>
      <c r="E815" t="s">
        <v>149</v>
      </c>
      <c r="F815" t="s">
        <v>29</v>
      </c>
      <c r="G815" t="s">
        <v>30</v>
      </c>
      <c r="H815">
        <v>2</v>
      </c>
      <c r="I815" t="s">
        <v>22</v>
      </c>
      <c r="J815">
        <v>43</v>
      </c>
      <c r="K815" t="s">
        <v>193</v>
      </c>
      <c r="L815">
        <v>6500</v>
      </c>
      <c r="M815">
        <v>1</v>
      </c>
      <c r="N815">
        <v>6500</v>
      </c>
      <c r="O815">
        <v>36.53</v>
      </c>
      <c r="P815" t="s">
        <v>39</v>
      </c>
      <c r="Q815" t="str">
        <f>IF(Table1[[#This Row],[Customer Churn Status]]="yes", 1, "")</f>
        <v/>
      </c>
    </row>
    <row r="816" spans="1:18">
      <c r="A816" t="s">
        <v>913</v>
      </c>
      <c r="B816" t="s">
        <v>914</v>
      </c>
      <c r="C816" s="2">
        <v>45741</v>
      </c>
      <c r="D816">
        <v>80</v>
      </c>
      <c r="E816" t="s">
        <v>149</v>
      </c>
      <c r="F816" t="s">
        <v>36</v>
      </c>
      <c r="G816" t="s">
        <v>30</v>
      </c>
      <c r="H816">
        <v>2</v>
      </c>
      <c r="I816" t="s">
        <v>22</v>
      </c>
      <c r="J816">
        <v>43</v>
      </c>
      <c r="K816" t="s">
        <v>65</v>
      </c>
      <c r="L816">
        <v>30000</v>
      </c>
      <c r="M816">
        <v>7</v>
      </c>
      <c r="N816">
        <v>210000</v>
      </c>
      <c r="O816">
        <v>115.58</v>
      </c>
      <c r="P816" t="s">
        <v>39</v>
      </c>
      <c r="Q816" t="str">
        <f>IF(Table1[[#This Row],[Customer Churn Status]]="yes", 1, "")</f>
        <v/>
      </c>
    </row>
    <row r="817" spans="1:18">
      <c r="A817" t="s">
        <v>915</v>
      </c>
      <c r="B817" t="s">
        <v>916</v>
      </c>
      <c r="C817" s="2">
        <v>45682</v>
      </c>
      <c r="D817">
        <v>50</v>
      </c>
      <c r="E817" t="s">
        <v>86</v>
      </c>
      <c r="F817" t="s">
        <v>20</v>
      </c>
      <c r="G817" t="s">
        <v>30</v>
      </c>
      <c r="H817">
        <v>5</v>
      </c>
      <c r="I817" t="s">
        <v>55</v>
      </c>
      <c r="J817">
        <v>60</v>
      </c>
      <c r="K817" t="s">
        <v>46</v>
      </c>
      <c r="L817">
        <v>4500</v>
      </c>
      <c r="M817">
        <v>10</v>
      </c>
      <c r="N817">
        <v>45000</v>
      </c>
      <c r="O817">
        <v>149.41</v>
      </c>
      <c r="P817" t="s">
        <v>24</v>
      </c>
      <c r="Q817">
        <f>IF(Table1[[#This Row],[Customer Churn Status]]="yes", 1, "")</f>
        <v>1</v>
      </c>
      <c r="R817" t="s">
        <v>167</v>
      </c>
    </row>
    <row r="818" spans="1:18">
      <c r="A818" t="s">
        <v>917</v>
      </c>
      <c r="B818" t="s">
        <v>918</v>
      </c>
      <c r="C818" s="2">
        <v>45713</v>
      </c>
      <c r="D818">
        <v>68</v>
      </c>
      <c r="E818" t="s">
        <v>258</v>
      </c>
      <c r="F818" t="s">
        <v>20</v>
      </c>
      <c r="G818" t="s">
        <v>21</v>
      </c>
      <c r="H818">
        <v>4</v>
      </c>
      <c r="I818" t="s">
        <v>114</v>
      </c>
      <c r="J818">
        <v>41</v>
      </c>
      <c r="K818" t="s">
        <v>23</v>
      </c>
      <c r="L818">
        <v>35000</v>
      </c>
      <c r="M818">
        <v>5</v>
      </c>
      <c r="N818">
        <v>175000</v>
      </c>
      <c r="O818">
        <v>48.08</v>
      </c>
      <c r="P818" t="s">
        <v>24</v>
      </c>
      <c r="Q818">
        <f>IF(Table1[[#This Row],[Customer Churn Status]]="yes", 1, "")</f>
        <v>1</v>
      </c>
      <c r="R818" t="s">
        <v>96</v>
      </c>
    </row>
    <row r="819" spans="1:18">
      <c r="A819" t="s">
        <v>917</v>
      </c>
      <c r="B819" t="s">
        <v>918</v>
      </c>
      <c r="C819" s="2">
        <v>45713</v>
      </c>
      <c r="D819">
        <v>68</v>
      </c>
      <c r="E819" t="s">
        <v>258</v>
      </c>
      <c r="F819" t="s">
        <v>29</v>
      </c>
      <c r="G819" t="s">
        <v>21</v>
      </c>
      <c r="H819">
        <v>4</v>
      </c>
      <c r="I819" t="s">
        <v>114</v>
      </c>
      <c r="J819">
        <v>41</v>
      </c>
      <c r="K819" t="s">
        <v>72</v>
      </c>
      <c r="L819">
        <v>350</v>
      </c>
      <c r="M819">
        <v>10</v>
      </c>
      <c r="N819">
        <v>3500</v>
      </c>
      <c r="O819">
        <v>6.03</v>
      </c>
      <c r="P819" t="s">
        <v>24</v>
      </c>
      <c r="Q819">
        <f>IF(Table1[[#This Row],[Customer Churn Status]]="yes", 1, "")</f>
        <v>1</v>
      </c>
      <c r="R819" t="s">
        <v>96</v>
      </c>
    </row>
    <row r="820" spans="1:18">
      <c r="A820" t="s">
        <v>917</v>
      </c>
      <c r="B820" t="s">
        <v>918</v>
      </c>
      <c r="C820" s="2">
        <v>45713</v>
      </c>
      <c r="D820">
        <v>68</v>
      </c>
      <c r="E820" t="s">
        <v>258</v>
      </c>
      <c r="F820" t="s">
        <v>41</v>
      </c>
      <c r="G820" t="s">
        <v>21</v>
      </c>
      <c r="H820">
        <v>4</v>
      </c>
      <c r="I820" t="s">
        <v>114</v>
      </c>
      <c r="J820">
        <v>41</v>
      </c>
      <c r="K820" t="s">
        <v>71</v>
      </c>
      <c r="L820">
        <v>14500</v>
      </c>
      <c r="M820">
        <v>14</v>
      </c>
      <c r="N820">
        <v>203000</v>
      </c>
      <c r="O820">
        <v>97.33</v>
      </c>
      <c r="P820" t="s">
        <v>24</v>
      </c>
      <c r="Q820">
        <f>IF(Table1[[#This Row],[Customer Churn Status]]="yes", 1, "")</f>
        <v>1</v>
      </c>
      <c r="R820" t="s">
        <v>96</v>
      </c>
    </row>
    <row r="821" spans="1:18">
      <c r="A821" t="s">
        <v>919</v>
      </c>
      <c r="B821" t="s">
        <v>920</v>
      </c>
      <c r="C821" s="2">
        <v>45713</v>
      </c>
      <c r="D821">
        <v>20</v>
      </c>
      <c r="E821" t="s">
        <v>121</v>
      </c>
      <c r="F821" t="s">
        <v>20</v>
      </c>
      <c r="G821" t="s">
        <v>21</v>
      </c>
      <c r="H821">
        <v>1</v>
      </c>
      <c r="I821" t="s">
        <v>37</v>
      </c>
      <c r="J821">
        <v>18</v>
      </c>
      <c r="K821" t="s">
        <v>58</v>
      </c>
      <c r="L821">
        <v>16000</v>
      </c>
      <c r="M821">
        <v>16</v>
      </c>
      <c r="N821">
        <v>256000</v>
      </c>
      <c r="O821">
        <v>192.78</v>
      </c>
      <c r="P821" t="s">
        <v>24</v>
      </c>
      <c r="Q821">
        <f>IF(Table1[[#This Row],[Customer Churn Status]]="yes", 1, "")</f>
        <v>1</v>
      </c>
      <c r="R821" t="s">
        <v>32</v>
      </c>
    </row>
    <row r="822" spans="1:18">
      <c r="A822" t="s">
        <v>919</v>
      </c>
      <c r="B822" t="s">
        <v>920</v>
      </c>
      <c r="C822" s="2">
        <v>45713</v>
      </c>
      <c r="D822">
        <v>20</v>
      </c>
      <c r="E822" t="s">
        <v>121</v>
      </c>
      <c r="F822" t="s">
        <v>36</v>
      </c>
      <c r="G822" t="s">
        <v>21</v>
      </c>
      <c r="H822">
        <v>1</v>
      </c>
      <c r="I822" t="s">
        <v>37</v>
      </c>
      <c r="J822">
        <v>18</v>
      </c>
      <c r="K822" t="s">
        <v>42</v>
      </c>
      <c r="L822">
        <v>9000</v>
      </c>
      <c r="M822">
        <v>3</v>
      </c>
      <c r="N822">
        <v>27000</v>
      </c>
      <c r="O822">
        <v>11.54</v>
      </c>
      <c r="P822" t="s">
        <v>24</v>
      </c>
      <c r="Q822">
        <f>IF(Table1[[#This Row],[Customer Churn Status]]="yes", 1, "")</f>
        <v>1</v>
      </c>
      <c r="R822" t="s">
        <v>32</v>
      </c>
    </row>
    <row r="823" spans="1:18">
      <c r="A823" t="s">
        <v>921</v>
      </c>
      <c r="B823" t="s">
        <v>922</v>
      </c>
      <c r="C823" s="2">
        <v>45741</v>
      </c>
      <c r="D823">
        <v>54</v>
      </c>
      <c r="E823" t="s">
        <v>146</v>
      </c>
      <c r="F823" t="s">
        <v>20</v>
      </c>
      <c r="G823" t="s">
        <v>30</v>
      </c>
      <c r="H823">
        <v>1</v>
      </c>
      <c r="I823" t="s">
        <v>37</v>
      </c>
      <c r="J823">
        <v>58</v>
      </c>
      <c r="K823" t="s">
        <v>58</v>
      </c>
      <c r="L823">
        <v>16000</v>
      </c>
      <c r="M823">
        <v>19</v>
      </c>
      <c r="N823">
        <v>304000</v>
      </c>
      <c r="O823">
        <v>104.63</v>
      </c>
      <c r="P823" t="s">
        <v>39</v>
      </c>
      <c r="Q823" t="str">
        <f>IF(Table1[[#This Row],[Customer Churn Status]]="yes", 1, "")</f>
        <v/>
      </c>
    </row>
    <row r="824" spans="1:18">
      <c r="A824" t="s">
        <v>921</v>
      </c>
      <c r="B824" t="s">
        <v>922</v>
      </c>
      <c r="C824" s="2">
        <v>45741</v>
      </c>
      <c r="D824">
        <v>54</v>
      </c>
      <c r="E824" t="s">
        <v>146</v>
      </c>
      <c r="F824" t="s">
        <v>41</v>
      </c>
      <c r="G824" t="s">
        <v>30</v>
      </c>
      <c r="H824">
        <v>1</v>
      </c>
      <c r="I824" t="s">
        <v>37</v>
      </c>
      <c r="J824">
        <v>58</v>
      </c>
      <c r="K824" t="s">
        <v>62</v>
      </c>
      <c r="L824">
        <v>24000</v>
      </c>
      <c r="M824">
        <v>3</v>
      </c>
      <c r="N824">
        <v>72000</v>
      </c>
      <c r="O824">
        <v>50.74</v>
      </c>
      <c r="P824" t="s">
        <v>39</v>
      </c>
      <c r="Q824" t="str">
        <f>IF(Table1[[#This Row],[Customer Churn Status]]="yes", 1, "")</f>
        <v/>
      </c>
    </row>
    <row r="825" spans="1:18">
      <c r="A825" t="s">
        <v>921</v>
      </c>
      <c r="B825" t="s">
        <v>922</v>
      </c>
      <c r="C825" s="2">
        <v>45741</v>
      </c>
      <c r="D825">
        <v>54</v>
      </c>
      <c r="E825" t="s">
        <v>146</v>
      </c>
      <c r="F825" t="s">
        <v>36</v>
      </c>
      <c r="G825" t="s">
        <v>30</v>
      </c>
      <c r="H825">
        <v>1</v>
      </c>
      <c r="I825" t="s">
        <v>37</v>
      </c>
      <c r="J825">
        <v>58</v>
      </c>
      <c r="K825" t="s">
        <v>71</v>
      </c>
      <c r="L825">
        <v>14500</v>
      </c>
      <c r="M825">
        <v>11</v>
      </c>
      <c r="N825">
        <v>159500</v>
      </c>
      <c r="O825">
        <v>120.16</v>
      </c>
      <c r="P825" t="s">
        <v>39</v>
      </c>
      <c r="Q825" t="str">
        <f>IF(Table1[[#This Row],[Customer Churn Status]]="yes", 1, "")</f>
        <v/>
      </c>
    </row>
    <row r="826" spans="1:18">
      <c r="A826" t="s">
        <v>923</v>
      </c>
      <c r="B826" t="s">
        <v>924</v>
      </c>
      <c r="C826" s="2">
        <v>45713</v>
      </c>
      <c r="D826">
        <v>65</v>
      </c>
      <c r="E826" t="s">
        <v>70</v>
      </c>
      <c r="F826" t="s">
        <v>29</v>
      </c>
      <c r="G826" t="s">
        <v>30</v>
      </c>
      <c r="H826">
        <v>1</v>
      </c>
      <c r="I826" t="s">
        <v>37</v>
      </c>
      <c r="J826">
        <v>14</v>
      </c>
      <c r="K826" t="s">
        <v>102</v>
      </c>
      <c r="L826">
        <v>900</v>
      </c>
      <c r="M826">
        <v>12</v>
      </c>
      <c r="N826">
        <v>10800</v>
      </c>
      <c r="O826">
        <v>98.33</v>
      </c>
      <c r="P826" t="s">
        <v>24</v>
      </c>
      <c r="Q826">
        <f>IF(Table1[[#This Row],[Customer Churn Status]]="yes", 1, "")</f>
        <v>1</v>
      </c>
      <c r="R826" t="s">
        <v>96</v>
      </c>
    </row>
    <row r="827" spans="1:18">
      <c r="A827" t="s">
        <v>923</v>
      </c>
      <c r="B827" t="s">
        <v>924</v>
      </c>
      <c r="C827" s="2">
        <v>45713</v>
      </c>
      <c r="D827">
        <v>65</v>
      </c>
      <c r="E827" t="s">
        <v>70</v>
      </c>
      <c r="F827" t="s">
        <v>20</v>
      </c>
      <c r="G827" t="s">
        <v>30</v>
      </c>
      <c r="H827">
        <v>1</v>
      </c>
      <c r="I827" t="s">
        <v>37</v>
      </c>
      <c r="J827">
        <v>14</v>
      </c>
      <c r="K827" t="s">
        <v>58</v>
      </c>
      <c r="L827">
        <v>16000</v>
      </c>
      <c r="M827">
        <v>14</v>
      </c>
      <c r="N827">
        <v>224000</v>
      </c>
      <c r="O827">
        <v>63.64</v>
      </c>
      <c r="P827" t="s">
        <v>24</v>
      </c>
      <c r="Q827">
        <f>IF(Table1[[#This Row],[Customer Churn Status]]="yes", 1, "")</f>
        <v>1</v>
      </c>
      <c r="R827" t="s">
        <v>96</v>
      </c>
    </row>
    <row r="828" spans="1:18">
      <c r="A828" t="s">
        <v>925</v>
      </c>
      <c r="B828" t="s">
        <v>926</v>
      </c>
      <c r="C828" s="2">
        <v>45713</v>
      </c>
      <c r="D828">
        <v>47</v>
      </c>
      <c r="E828" t="s">
        <v>192</v>
      </c>
      <c r="F828" t="s">
        <v>41</v>
      </c>
      <c r="G828" t="s">
        <v>21</v>
      </c>
      <c r="H828">
        <v>3</v>
      </c>
      <c r="I828" t="s">
        <v>50</v>
      </c>
      <c r="J828">
        <v>24</v>
      </c>
      <c r="K828" t="s">
        <v>42</v>
      </c>
      <c r="L828">
        <v>9000</v>
      </c>
      <c r="M828">
        <v>8</v>
      </c>
      <c r="N828">
        <v>72000</v>
      </c>
      <c r="O828">
        <v>138.29</v>
      </c>
      <c r="P828" t="s">
        <v>39</v>
      </c>
      <c r="Q828" t="str">
        <f>IF(Table1[[#This Row],[Customer Churn Status]]="yes", 1, "")</f>
        <v/>
      </c>
    </row>
    <row r="829" spans="1:18">
      <c r="A829" t="s">
        <v>927</v>
      </c>
      <c r="B829" t="s">
        <v>928</v>
      </c>
      <c r="C829" s="2">
        <v>45682</v>
      </c>
      <c r="D829">
        <v>65</v>
      </c>
      <c r="E829" t="s">
        <v>149</v>
      </c>
      <c r="F829" t="s">
        <v>29</v>
      </c>
      <c r="G829" t="s">
        <v>30</v>
      </c>
      <c r="H829">
        <v>5</v>
      </c>
      <c r="I829" t="s">
        <v>55</v>
      </c>
      <c r="J829">
        <v>58</v>
      </c>
      <c r="K829" t="s">
        <v>87</v>
      </c>
      <c r="L829">
        <v>7500</v>
      </c>
      <c r="M829">
        <v>9</v>
      </c>
      <c r="N829">
        <v>67500</v>
      </c>
      <c r="O829">
        <v>185.54</v>
      </c>
      <c r="P829" t="s">
        <v>39</v>
      </c>
      <c r="Q829" t="str">
        <f>IF(Table1[[#This Row],[Customer Churn Status]]="yes", 1, "")</f>
        <v/>
      </c>
    </row>
    <row r="830" spans="1:18">
      <c r="A830" t="s">
        <v>927</v>
      </c>
      <c r="B830" t="s">
        <v>928</v>
      </c>
      <c r="C830" s="2">
        <v>45682</v>
      </c>
      <c r="D830">
        <v>65</v>
      </c>
      <c r="E830" t="s">
        <v>149</v>
      </c>
      <c r="F830" t="s">
        <v>41</v>
      </c>
      <c r="G830" t="s">
        <v>30</v>
      </c>
      <c r="H830">
        <v>5</v>
      </c>
      <c r="I830" t="s">
        <v>55</v>
      </c>
      <c r="J830">
        <v>58</v>
      </c>
      <c r="K830" t="s">
        <v>65</v>
      </c>
      <c r="L830">
        <v>30000</v>
      </c>
      <c r="M830">
        <v>8</v>
      </c>
      <c r="N830">
        <v>240000</v>
      </c>
      <c r="O830">
        <v>18.5</v>
      </c>
      <c r="P830" t="s">
        <v>39</v>
      </c>
      <c r="Q830" t="str">
        <f>IF(Table1[[#This Row],[Customer Churn Status]]="yes", 1, "")</f>
        <v/>
      </c>
    </row>
    <row r="831" spans="1:18">
      <c r="A831" t="s">
        <v>929</v>
      </c>
      <c r="B831" t="s">
        <v>930</v>
      </c>
      <c r="C831" s="2">
        <v>45741</v>
      </c>
      <c r="D831">
        <v>42</v>
      </c>
      <c r="E831" t="s">
        <v>28</v>
      </c>
      <c r="F831" t="s">
        <v>41</v>
      </c>
      <c r="G831" t="s">
        <v>30</v>
      </c>
      <c r="H831">
        <v>4</v>
      </c>
      <c r="I831" t="s">
        <v>114</v>
      </c>
      <c r="J831">
        <v>41</v>
      </c>
      <c r="K831" t="s">
        <v>71</v>
      </c>
      <c r="L831">
        <v>14500</v>
      </c>
      <c r="M831">
        <v>11</v>
      </c>
      <c r="N831">
        <v>159500</v>
      </c>
      <c r="O831">
        <v>147.52000000000001</v>
      </c>
      <c r="P831" t="s">
        <v>39</v>
      </c>
      <c r="Q831" t="str">
        <f>IF(Table1[[#This Row],[Customer Churn Status]]="yes", 1, "")</f>
        <v/>
      </c>
    </row>
    <row r="832" spans="1:18">
      <c r="A832" t="s">
        <v>929</v>
      </c>
      <c r="B832" t="s">
        <v>930</v>
      </c>
      <c r="C832" s="2">
        <v>45741</v>
      </c>
      <c r="D832">
        <v>42</v>
      </c>
      <c r="E832" t="s">
        <v>28</v>
      </c>
      <c r="F832" t="s">
        <v>20</v>
      </c>
      <c r="G832" t="s">
        <v>30</v>
      </c>
      <c r="H832">
        <v>4</v>
      </c>
      <c r="I832" t="s">
        <v>114</v>
      </c>
      <c r="J832">
        <v>41</v>
      </c>
      <c r="K832" t="s">
        <v>23</v>
      </c>
      <c r="L832">
        <v>35000</v>
      </c>
      <c r="M832">
        <v>4</v>
      </c>
      <c r="N832">
        <v>140000</v>
      </c>
      <c r="O832">
        <v>175.41</v>
      </c>
      <c r="P832" t="s">
        <v>39</v>
      </c>
      <c r="Q832" t="str">
        <f>IF(Table1[[#This Row],[Customer Churn Status]]="yes", 1, "")</f>
        <v/>
      </c>
    </row>
    <row r="833" spans="1:18">
      <c r="A833" t="s">
        <v>931</v>
      </c>
      <c r="B833" t="s">
        <v>932</v>
      </c>
      <c r="C833" s="2">
        <v>45713</v>
      </c>
      <c r="D833">
        <v>49</v>
      </c>
      <c r="E833" t="s">
        <v>189</v>
      </c>
      <c r="F833" t="s">
        <v>36</v>
      </c>
      <c r="G833" t="s">
        <v>21</v>
      </c>
      <c r="H833">
        <v>5</v>
      </c>
      <c r="I833" t="s">
        <v>55</v>
      </c>
      <c r="J833">
        <v>23</v>
      </c>
      <c r="K833" t="s">
        <v>42</v>
      </c>
      <c r="L833">
        <v>9000</v>
      </c>
      <c r="M833">
        <v>6</v>
      </c>
      <c r="N833">
        <v>54000</v>
      </c>
      <c r="O833">
        <v>128.44999999999999</v>
      </c>
      <c r="P833" t="s">
        <v>39</v>
      </c>
      <c r="Q833" t="str">
        <f>IF(Table1[[#This Row],[Customer Churn Status]]="yes", 1, "")</f>
        <v/>
      </c>
    </row>
    <row r="834" spans="1:18">
      <c r="A834" t="s">
        <v>931</v>
      </c>
      <c r="B834" t="s">
        <v>932</v>
      </c>
      <c r="C834" s="2">
        <v>45713</v>
      </c>
      <c r="D834">
        <v>49</v>
      </c>
      <c r="E834" t="s">
        <v>189</v>
      </c>
      <c r="F834" t="s">
        <v>20</v>
      </c>
      <c r="G834" t="s">
        <v>21</v>
      </c>
      <c r="H834">
        <v>5</v>
      </c>
      <c r="I834" t="s">
        <v>55</v>
      </c>
      <c r="J834">
        <v>23</v>
      </c>
      <c r="K834" t="s">
        <v>23</v>
      </c>
      <c r="L834">
        <v>35000</v>
      </c>
      <c r="M834">
        <v>5</v>
      </c>
      <c r="N834">
        <v>175000</v>
      </c>
      <c r="O834">
        <v>158.31</v>
      </c>
      <c r="P834" t="s">
        <v>39</v>
      </c>
      <c r="Q834" t="str">
        <f>IF(Table1[[#This Row],[Customer Churn Status]]="yes", 1, "")</f>
        <v/>
      </c>
    </row>
    <row r="835" spans="1:18">
      <c r="A835" t="s">
        <v>931</v>
      </c>
      <c r="B835" t="s">
        <v>932</v>
      </c>
      <c r="C835" s="2">
        <v>45713</v>
      </c>
      <c r="D835">
        <v>49</v>
      </c>
      <c r="E835" t="s">
        <v>189</v>
      </c>
      <c r="F835" t="s">
        <v>41</v>
      </c>
      <c r="G835" t="s">
        <v>21</v>
      </c>
      <c r="H835">
        <v>5</v>
      </c>
      <c r="I835" t="s">
        <v>55</v>
      </c>
      <c r="J835">
        <v>23</v>
      </c>
      <c r="K835" t="s">
        <v>42</v>
      </c>
      <c r="L835">
        <v>9000</v>
      </c>
      <c r="M835">
        <v>10</v>
      </c>
      <c r="N835">
        <v>90000</v>
      </c>
      <c r="O835">
        <v>80.430000000000007</v>
      </c>
      <c r="P835" t="s">
        <v>39</v>
      </c>
      <c r="Q835" t="str">
        <f>IF(Table1[[#This Row],[Customer Churn Status]]="yes", 1, "")</f>
        <v/>
      </c>
    </row>
    <row r="836" spans="1:18">
      <c r="A836" t="s">
        <v>933</v>
      </c>
      <c r="B836" t="s">
        <v>934</v>
      </c>
      <c r="C836" s="2">
        <v>45713</v>
      </c>
      <c r="D836">
        <v>26</v>
      </c>
      <c r="E836" t="s">
        <v>176</v>
      </c>
      <c r="F836" t="s">
        <v>29</v>
      </c>
      <c r="G836" t="s">
        <v>21</v>
      </c>
      <c r="H836">
        <v>5</v>
      </c>
      <c r="I836" t="s">
        <v>55</v>
      </c>
      <c r="J836">
        <v>16</v>
      </c>
      <c r="K836" t="s">
        <v>164</v>
      </c>
      <c r="L836">
        <v>600</v>
      </c>
      <c r="M836">
        <v>19</v>
      </c>
      <c r="N836">
        <v>11400</v>
      </c>
      <c r="O836">
        <v>52.51</v>
      </c>
      <c r="P836" t="s">
        <v>39</v>
      </c>
      <c r="Q836" t="str">
        <f>IF(Table1[[#This Row],[Customer Churn Status]]="yes", 1, "")</f>
        <v/>
      </c>
    </row>
    <row r="837" spans="1:18">
      <c r="A837" t="s">
        <v>933</v>
      </c>
      <c r="B837" t="s">
        <v>934</v>
      </c>
      <c r="C837" s="2">
        <v>45713</v>
      </c>
      <c r="D837">
        <v>26</v>
      </c>
      <c r="E837" t="s">
        <v>176</v>
      </c>
      <c r="F837" t="s">
        <v>20</v>
      </c>
      <c r="G837" t="s">
        <v>21</v>
      </c>
      <c r="H837">
        <v>5</v>
      </c>
      <c r="I837" t="s">
        <v>55</v>
      </c>
      <c r="J837">
        <v>16</v>
      </c>
      <c r="K837" t="s">
        <v>51</v>
      </c>
      <c r="L837">
        <v>9000</v>
      </c>
      <c r="M837">
        <v>7</v>
      </c>
      <c r="N837">
        <v>63000</v>
      </c>
      <c r="O837">
        <v>160.01</v>
      </c>
      <c r="P837" t="s">
        <v>39</v>
      </c>
      <c r="Q837" t="str">
        <f>IF(Table1[[#This Row],[Customer Churn Status]]="yes", 1, "")</f>
        <v/>
      </c>
    </row>
    <row r="838" spans="1:18">
      <c r="A838" t="s">
        <v>935</v>
      </c>
      <c r="B838" t="s">
        <v>936</v>
      </c>
      <c r="C838" s="2">
        <v>45713</v>
      </c>
      <c r="D838">
        <v>69</v>
      </c>
      <c r="E838" t="s">
        <v>45</v>
      </c>
      <c r="F838" t="s">
        <v>20</v>
      </c>
      <c r="G838" t="s">
        <v>21</v>
      </c>
      <c r="H838">
        <v>5</v>
      </c>
      <c r="I838" t="s">
        <v>55</v>
      </c>
      <c r="J838">
        <v>26</v>
      </c>
      <c r="K838" t="s">
        <v>46</v>
      </c>
      <c r="L838">
        <v>4500</v>
      </c>
      <c r="M838">
        <v>6</v>
      </c>
      <c r="N838">
        <v>27000</v>
      </c>
      <c r="O838">
        <v>52.73</v>
      </c>
      <c r="P838" t="s">
        <v>24</v>
      </c>
      <c r="Q838">
        <f>IF(Table1[[#This Row],[Customer Churn Status]]="yes", 1, "")</f>
        <v>1</v>
      </c>
      <c r="R838" t="s">
        <v>76</v>
      </c>
    </row>
    <row r="839" spans="1:18">
      <c r="A839" t="s">
        <v>935</v>
      </c>
      <c r="B839" t="s">
        <v>936</v>
      </c>
      <c r="C839" s="2">
        <v>45713</v>
      </c>
      <c r="D839">
        <v>69</v>
      </c>
      <c r="E839" t="s">
        <v>45</v>
      </c>
      <c r="F839" t="s">
        <v>41</v>
      </c>
      <c r="G839" t="s">
        <v>21</v>
      </c>
      <c r="H839">
        <v>5</v>
      </c>
      <c r="I839" t="s">
        <v>55</v>
      </c>
      <c r="J839">
        <v>26</v>
      </c>
      <c r="K839" t="s">
        <v>42</v>
      </c>
      <c r="L839">
        <v>9000</v>
      </c>
      <c r="M839">
        <v>14</v>
      </c>
      <c r="N839">
        <v>126000</v>
      </c>
      <c r="O839">
        <v>80.510000000000005</v>
      </c>
      <c r="P839" t="s">
        <v>24</v>
      </c>
      <c r="Q839">
        <f>IF(Table1[[#This Row],[Customer Churn Status]]="yes", 1, "")</f>
        <v>1</v>
      </c>
      <c r="R839" t="s">
        <v>76</v>
      </c>
    </row>
    <row r="840" spans="1:18">
      <c r="A840" t="s">
        <v>935</v>
      </c>
      <c r="B840" t="s">
        <v>936</v>
      </c>
      <c r="C840" s="2">
        <v>45713</v>
      </c>
      <c r="D840">
        <v>69</v>
      </c>
      <c r="E840" t="s">
        <v>45</v>
      </c>
      <c r="F840" t="s">
        <v>29</v>
      </c>
      <c r="G840" t="s">
        <v>21</v>
      </c>
      <c r="H840">
        <v>5</v>
      </c>
      <c r="I840" t="s">
        <v>55</v>
      </c>
      <c r="J840">
        <v>26</v>
      </c>
      <c r="K840" t="s">
        <v>40</v>
      </c>
      <c r="L840">
        <v>500</v>
      </c>
      <c r="M840">
        <v>12</v>
      </c>
      <c r="N840">
        <v>6000</v>
      </c>
      <c r="O840">
        <v>30.28</v>
      </c>
      <c r="P840" t="s">
        <v>24</v>
      </c>
      <c r="Q840">
        <f>IF(Table1[[#This Row],[Customer Churn Status]]="yes", 1, "")</f>
        <v>1</v>
      </c>
      <c r="R840" t="s">
        <v>76</v>
      </c>
    </row>
    <row r="841" spans="1:18">
      <c r="A841" t="s">
        <v>937</v>
      </c>
      <c r="B841" t="s">
        <v>938</v>
      </c>
      <c r="C841" s="2">
        <v>45713</v>
      </c>
      <c r="D841">
        <v>31</v>
      </c>
      <c r="E841" t="s">
        <v>452</v>
      </c>
      <c r="F841" t="s">
        <v>20</v>
      </c>
      <c r="G841" t="s">
        <v>30</v>
      </c>
      <c r="H841">
        <v>4</v>
      </c>
      <c r="I841" t="s">
        <v>114</v>
      </c>
      <c r="J841">
        <v>50</v>
      </c>
      <c r="K841" t="s">
        <v>51</v>
      </c>
      <c r="L841">
        <v>9000</v>
      </c>
      <c r="M841">
        <v>16</v>
      </c>
      <c r="N841">
        <v>144000</v>
      </c>
      <c r="O841">
        <v>57.95</v>
      </c>
      <c r="P841" t="s">
        <v>24</v>
      </c>
      <c r="Q841">
        <f>IF(Table1[[#This Row],[Customer Churn Status]]="yes", 1, "")</f>
        <v>1</v>
      </c>
      <c r="R841" t="s">
        <v>284</v>
      </c>
    </row>
    <row r="842" spans="1:18">
      <c r="A842" t="s">
        <v>939</v>
      </c>
      <c r="B842" t="s">
        <v>601</v>
      </c>
      <c r="C842" s="2">
        <v>45713</v>
      </c>
      <c r="D842">
        <v>32</v>
      </c>
      <c r="E842" t="s">
        <v>19</v>
      </c>
      <c r="F842" t="s">
        <v>29</v>
      </c>
      <c r="G842" t="s">
        <v>21</v>
      </c>
      <c r="H842">
        <v>3</v>
      </c>
      <c r="I842" t="s">
        <v>50</v>
      </c>
      <c r="J842">
        <v>39</v>
      </c>
      <c r="K842" t="s">
        <v>164</v>
      </c>
      <c r="L842">
        <v>600</v>
      </c>
      <c r="M842">
        <v>5</v>
      </c>
      <c r="N842">
        <v>3000</v>
      </c>
      <c r="O842">
        <v>82</v>
      </c>
      <c r="P842" t="s">
        <v>39</v>
      </c>
      <c r="Q842" t="str">
        <f>IF(Table1[[#This Row],[Customer Churn Status]]="yes", 1, "")</f>
        <v/>
      </c>
    </row>
    <row r="843" spans="1:18">
      <c r="A843" t="s">
        <v>940</v>
      </c>
      <c r="B843" t="s">
        <v>941</v>
      </c>
      <c r="C843" s="2">
        <v>45713</v>
      </c>
      <c r="D843">
        <v>53</v>
      </c>
      <c r="E843" t="s">
        <v>143</v>
      </c>
      <c r="F843" t="s">
        <v>29</v>
      </c>
      <c r="G843" t="s">
        <v>21</v>
      </c>
      <c r="H843">
        <v>2</v>
      </c>
      <c r="I843" t="s">
        <v>22</v>
      </c>
      <c r="J843">
        <v>40</v>
      </c>
      <c r="K843" t="s">
        <v>31</v>
      </c>
      <c r="L843">
        <v>5500</v>
      </c>
      <c r="M843">
        <v>11</v>
      </c>
      <c r="N843">
        <v>60500</v>
      </c>
      <c r="O843">
        <v>27.07</v>
      </c>
      <c r="P843" t="s">
        <v>39</v>
      </c>
      <c r="Q843" t="str">
        <f>IF(Table1[[#This Row],[Customer Churn Status]]="yes", 1, "")</f>
        <v/>
      </c>
    </row>
    <row r="844" spans="1:18">
      <c r="A844" t="s">
        <v>940</v>
      </c>
      <c r="B844" t="s">
        <v>941</v>
      </c>
      <c r="C844" s="2">
        <v>45713</v>
      </c>
      <c r="D844">
        <v>53</v>
      </c>
      <c r="E844" t="s">
        <v>143</v>
      </c>
      <c r="F844" t="s">
        <v>41</v>
      </c>
      <c r="G844" t="s">
        <v>21</v>
      </c>
      <c r="H844">
        <v>2</v>
      </c>
      <c r="I844" t="s">
        <v>22</v>
      </c>
      <c r="J844">
        <v>40</v>
      </c>
      <c r="K844" t="s">
        <v>71</v>
      </c>
      <c r="L844">
        <v>14500</v>
      </c>
      <c r="M844">
        <v>13</v>
      </c>
      <c r="N844">
        <v>188500</v>
      </c>
      <c r="O844">
        <v>137.53</v>
      </c>
      <c r="P844" t="s">
        <v>39</v>
      </c>
      <c r="Q844" t="str">
        <f>IF(Table1[[#This Row],[Customer Churn Status]]="yes", 1, "")</f>
        <v/>
      </c>
    </row>
    <row r="845" spans="1:18">
      <c r="A845" t="s">
        <v>940</v>
      </c>
      <c r="B845" t="s">
        <v>941</v>
      </c>
      <c r="C845" s="2">
        <v>45713</v>
      </c>
      <c r="D845">
        <v>53</v>
      </c>
      <c r="E845" t="s">
        <v>143</v>
      </c>
      <c r="F845" t="s">
        <v>36</v>
      </c>
      <c r="G845" t="s">
        <v>21</v>
      </c>
      <c r="H845">
        <v>2</v>
      </c>
      <c r="I845" t="s">
        <v>22</v>
      </c>
      <c r="J845">
        <v>40</v>
      </c>
      <c r="K845" t="s">
        <v>105</v>
      </c>
      <c r="L845">
        <v>75000</v>
      </c>
      <c r="M845">
        <v>9</v>
      </c>
      <c r="N845">
        <v>675000</v>
      </c>
      <c r="O845">
        <v>147.35</v>
      </c>
      <c r="P845" t="s">
        <v>39</v>
      </c>
      <c r="Q845" t="str">
        <f>IF(Table1[[#This Row],[Customer Churn Status]]="yes", 1, "")</f>
        <v/>
      </c>
    </row>
    <row r="846" spans="1:18">
      <c r="A846" t="s">
        <v>942</v>
      </c>
      <c r="B846" t="s">
        <v>943</v>
      </c>
      <c r="C846" s="2">
        <v>45713</v>
      </c>
      <c r="D846">
        <v>28</v>
      </c>
      <c r="E846" t="s">
        <v>49</v>
      </c>
      <c r="F846" t="s">
        <v>41</v>
      </c>
      <c r="G846" t="s">
        <v>21</v>
      </c>
      <c r="H846">
        <v>4</v>
      </c>
      <c r="I846" t="s">
        <v>114</v>
      </c>
      <c r="J846">
        <v>22</v>
      </c>
      <c r="K846" t="s">
        <v>62</v>
      </c>
      <c r="L846">
        <v>24000</v>
      </c>
      <c r="M846">
        <v>10</v>
      </c>
      <c r="N846">
        <v>240000</v>
      </c>
      <c r="O846">
        <v>124.12</v>
      </c>
      <c r="P846" t="s">
        <v>39</v>
      </c>
      <c r="Q846" t="str">
        <f>IF(Table1[[#This Row],[Customer Churn Status]]="yes", 1, "")</f>
        <v/>
      </c>
    </row>
    <row r="847" spans="1:18">
      <c r="A847" t="s">
        <v>942</v>
      </c>
      <c r="B847" t="s">
        <v>943</v>
      </c>
      <c r="C847" s="2">
        <v>45713</v>
      </c>
      <c r="D847">
        <v>28</v>
      </c>
      <c r="E847" t="s">
        <v>49</v>
      </c>
      <c r="F847" t="s">
        <v>29</v>
      </c>
      <c r="G847" t="s">
        <v>21</v>
      </c>
      <c r="H847">
        <v>4</v>
      </c>
      <c r="I847" t="s">
        <v>114</v>
      </c>
      <c r="J847">
        <v>22</v>
      </c>
      <c r="K847" t="s">
        <v>87</v>
      </c>
      <c r="L847">
        <v>7500</v>
      </c>
      <c r="M847">
        <v>5</v>
      </c>
      <c r="N847">
        <v>37500</v>
      </c>
      <c r="O847">
        <v>134.41999999999999</v>
      </c>
      <c r="P847" t="s">
        <v>39</v>
      </c>
      <c r="Q847" t="str">
        <f>IF(Table1[[#This Row],[Customer Churn Status]]="yes", 1, "")</f>
        <v/>
      </c>
    </row>
    <row r="848" spans="1:18">
      <c r="A848" t="s">
        <v>942</v>
      </c>
      <c r="B848" t="s">
        <v>943</v>
      </c>
      <c r="C848" s="2">
        <v>45713</v>
      </c>
      <c r="D848">
        <v>28</v>
      </c>
      <c r="E848" t="s">
        <v>49</v>
      </c>
      <c r="F848" t="s">
        <v>20</v>
      </c>
      <c r="G848" t="s">
        <v>21</v>
      </c>
      <c r="H848">
        <v>4</v>
      </c>
      <c r="I848" t="s">
        <v>114</v>
      </c>
      <c r="J848">
        <v>22</v>
      </c>
      <c r="K848" t="s">
        <v>58</v>
      </c>
      <c r="L848">
        <v>16000</v>
      </c>
      <c r="M848">
        <v>9</v>
      </c>
      <c r="N848">
        <v>144000</v>
      </c>
      <c r="O848">
        <v>116.31</v>
      </c>
      <c r="P848" t="s">
        <v>39</v>
      </c>
      <c r="Q848" t="str">
        <f>IF(Table1[[#This Row],[Customer Churn Status]]="yes", 1, "")</f>
        <v/>
      </c>
    </row>
    <row r="849" spans="1:18">
      <c r="A849" t="s">
        <v>944</v>
      </c>
      <c r="B849" t="s">
        <v>945</v>
      </c>
      <c r="C849" s="2">
        <v>45682</v>
      </c>
      <c r="D849">
        <v>80</v>
      </c>
      <c r="E849" t="s">
        <v>90</v>
      </c>
      <c r="F849" t="s">
        <v>29</v>
      </c>
      <c r="G849" t="s">
        <v>30</v>
      </c>
      <c r="H849">
        <v>2</v>
      </c>
      <c r="I849" t="s">
        <v>22</v>
      </c>
      <c r="J849">
        <v>57</v>
      </c>
      <c r="K849" t="s">
        <v>83</v>
      </c>
      <c r="L849">
        <v>1000</v>
      </c>
      <c r="M849">
        <v>5</v>
      </c>
      <c r="N849">
        <v>5000</v>
      </c>
      <c r="O849">
        <v>63</v>
      </c>
      <c r="P849" t="s">
        <v>24</v>
      </c>
      <c r="Q849">
        <f>IF(Table1[[#This Row],[Customer Churn Status]]="yes", 1, "")</f>
        <v>1</v>
      </c>
      <c r="R849" t="s">
        <v>284</v>
      </c>
    </row>
    <row r="850" spans="1:18">
      <c r="A850" t="s">
        <v>944</v>
      </c>
      <c r="B850" t="s">
        <v>945</v>
      </c>
      <c r="C850" s="2">
        <v>45682</v>
      </c>
      <c r="D850">
        <v>80</v>
      </c>
      <c r="E850" t="s">
        <v>90</v>
      </c>
      <c r="F850" t="s">
        <v>41</v>
      </c>
      <c r="G850" t="s">
        <v>30</v>
      </c>
      <c r="H850">
        <v>2</v>
      </c>
      <c r="I850" t="s">
        <v>22</v>
      </c>
      <c r="J850">
        <v>57</v>
      </c>
      <c r="K850" t="s">
        <v>71</v>
      </c>
      <c r="L850">
        <v>14500</v>
      </c>
      <c r="M850">
        <v>9</v>
      </c>
      <c r="N850">
        <v>130500</v>
      </c>
      <c r="O850">
        <v>174.4</v>
      </c>
      <c r="P850" t="s">
        <v>24</v>
      </c>
      <c r="Q850">
        <f>IF(Table1[[#This Row],[Customer Churn Status]]="yes", 1, "")</f>
        <v>1</v>
      </c>
      <c r="R850" t="s">
        <v>284</v>
      </c>
    </row>
    <row r="851" spans="1:18">
      <c r="A851" t="s">
        <v>944</v>
      </c>
      <c r="B851" t="s">
        <v>945</v>
      </c>
      <c r="C851" s="2">
        <v>45682</v>
      </c>
      <c r="D851">
        <v>80</v>
      </c>
      <c r="E851" t="s">
        <v>90</v>
      </c>
      <c r="F851" t="s">
        <v>20</v>
      </c>
      <c r="G851" t="s">
        <v>30</v>
      </c>
      <c r="H851">
        <v>2</v>
      </c>
      <c r="I851" t="s">
        <v>22</v>
      </c>
      <c r="J851">
        <v>57</v>
      </c>
      <c r="K851" t="s">
        <v>51</v>
      </c>
      <c r="L851">
        <v>9000</v>
      </c>
      <c r="M851">
        <v>10</v>
      </c>
      <c r="N851">
        <v>90000</v>
      </c>
      <c r="O851">
        <v>185.28</v>
      </c>
      <c r="P851" t="s">
        <v>24</v>
      </c>
      <c r="Q851">
        <f>IF(Table1[[#This Row],[Customer Churn Status]]="yes", 1, "")</f>
        <v>1</v>
      </c>
      <c r="R851" t="s">
        <v>284</v>
      </c>
    </row>
    <row r="852" spans="1:18">
      <c r="A852" t="s">
        <v>946</v>
      </c>
      <c r="B852" t="s">
        <v>947</v>
      </c>
      <c r="C852" s="2">
        <v>45713</v>
      </c>
      <c r="D852">
        <v>49</v>
      </c>
      <c r="E852" t="s">
        <v>75</v>
      </c>
      <c r="F852" t="s">
        <v>20</v>
      </c>
      <c r="G852" t="s">
        <v>30</v>
      </c>
      <c r="H852">
        <v>3</v>
      </c>
      <c r="I852" t="s">
        <v>50</v>
      </c>
      <c r="J852">
        <v>28</v>
      </c>
      <c r="K852" t="s">
        <v>23</v>
      </c>
      <c r="L852">
        <v>35000</v>
      </c>
      <c r="M852">
        <v>5</v>
      </c>
      <c r="N852">
        <v>175000</v>
      </c>
      <c r="O852">
        <v>11.12</v>
      </c>
      <c r="P852" t="s">
        <v>39</v>
      </c>
      <c r="Q852" t="str">
        <f>IF(Table1[[#This Row],[Customer Churn Status]]="yes", 1, "")</f>
        <v/>
      </c>
    </row>
    <row r="853" spans="1:18">
      <c r="A853" t="s">
        <v>946</v>
      </c>
      <c r="B853" t="s">
        <v>947</v>
      </c>
      <c r="C853" s="2">
        <v>45713</v>
      </c>
      <c r="D853">
        <v>49</v>
      </c>
      <c r="E853" t="s">
        <v>75</v>
      </c>
      <c r="F853" t="s">
        <v>36</v>
      </c>
      <c r="G853" t="s">
        <v>30</v>
      </c>
      <c r="H853">
        <v>3</v>
      </c>
      <c r="I853" t="s">
        <v>50</v>
      </c>
      <c r="J853">
        <v>28</v>
      </c>
      <c r="K853" t="s">
        <v>42</v>
      </c>
      <c r="L853">
        <v>9000</v>
      </c>
      <c r="M853">
        <v>2</v>
      </c>
      <c r="N853">
        <v>18000</v>
      </c>
      <c r="O853">
        <v>46.36</v>
      </c>
      <c r="P853" t="s">
        <v>39</v>
      </c>
      <c r="Q853" t="str">
        <f>IF(Table1[[#This Row],[Customer Churn Status]]="yes", 1, "")</f>
        <v/>
      </c>
    </row>
    <row r="854" spans="1:18">
      <c r="A854" t="s">
        <v>948</v>
      </c>
      <c r="B854" t="s">
        <v>949</v>
      </c>
      <c r="C854" s="2">
        <v>45682</v>
      </c>
      <c r="D854">
        <v>49</v>
      </c>
      <c r="E854" t="s">
        <v>28</v>
      </c>
      <c r="F854" t="s">
        <v>29</v>
      </c>
      <c r="G854" t="s">
        <v>30</v>
      </c>
      <c r="H854">
        <v>4</v>
      </c>
      <c r="I854" t="s">
        <v>114</v>
      </c>
      <c r="J854">
        <v>28</v>
      </c>
      <c r="K854" t="s">
        <v>83</v>
      </c>
      <c r="L854">
        <v>1000</v>
      </c>
      <c r="M854">
        <v>5</v>
      </c>
      <c r="N854">
        <v>5000</v>
      </c>
      <c r="O854">
        <v>169.24</v>
      </c>
      <c r="P854" t="s">
        <v>24</v>
      </c>
      <c r="Q854">
        <f>IF(Table1[[#This Row],[Customer Churn Status]]="yes", 1, "")</f>
        <v>1</v>
      </c>
      <c r="R854" t="s">
        <v>96</v>
      </c>
    </row>
    <row r="855" spans="1:18">
      <c r="A855" t="s">
        <v>948</v>
      </c>
      <c r="B855" t="s">
        <v>949</v>
      </c>
      <c r="C855" s="2">
        <v>45682</v>
      </c>
      <c r="D855">
        <v>49</v>
      </c>
      <c r="E855" t="s">
        <v>28</v>
      </c>
      <c r="F855" t="s">
        <v>20</v>
      </c>
      <c r="G855" t="s">
        <v>30</v>
      </c>
      <c r="H855">
        <v>4</v>
      </c>
      <c r="I855" t="s">
        <v>114</v>
      </c>
      <c r="J855">
        <v>28</v>
      </c>
      <c r="K855" t="s">
        <v>58</v>
      </c>
      <c r="L855">
        <v>16000</v>
      </c>
      <c r="M855">
        <v>7</v>
      </c>
      <c r="N855">
        <v>112000</v>
      </c>
      <c r="O855">
        <v>70.25</v>
      </c>
      <c r="P855" t="s">
        <v>24</v>
      </c>
      <c r="Q855">
        <f>IF(Table1[[#This Row],[Customer Churn Status]]="yes", 1, "")</f>
        <v>1</v>
      </c>
      <c r="R855" t="s">
        <v>96</v>
      </c>
    </row>
    <row r="856" spans="1:18">
      <c r="A856" t="s">
        <v>948</v>
      </c>
      <c r="B856" t="s">
        <v>949</v>
      </c>
      <c r="C856" s="2">
        <v>45682</v>
      </c>
      <c r="D856">
        <v>49</v>
      </c>
      <c r="E856" t="s">
        <v>28</v>
      </c>
      <c r="F856" t="s">
        <v>36</v>
      </c>
      <c r="G856" t="s">
        <v>30</v>
      </c>
      <c r="H856">
        <v>4</v>
      </c>
      <c r="I856" t="s">
        <v>114</v>
      </c>
      <c r="J856">
        <v>28</v>
      </c>
      <c r="K856" t="s">
        <v>62</v>
      </c>
      <c r="L856">
        <v>24000</v>
      </c>
      <c r="M856">
        <v>6</v>
      </c>
      <c r="N856">
        <v>144000</v>
      </c>
      <c r="O856">
        <v>36.54</v>
      </c>
      <c r="P856" t="s">
        <v>24</v>
      </c>
      <c r="Q856">
        <f>IF(Table1[[#This Row],[Customer Churn Status]]="yes", 1, "")</f>
        <v>1</v>
      </c>
      <c r="R856" t="s">
        <v>96</v>
      </c>
    </row>
    <row r="857" spans="1:18">
      <c r="A857" t="s">
        <v>950</v>
      </c>
      <c r="B857" t="s">
        <v>951</v>
      </c>
      <c r="C857" s="2">
        <v>45713</v>
      </c>
      <c r="D857">
        <v>50</v>
      </c>
      <c r="E857" t="s">
        <v>79</v>
      </c>
      <c r="F857" t="s">
        <v>29</v>
      </c>
      <c r="G857" t="s">
        <v>21</v>
      </c>
      <c r="H857">
        <v>4</v>
      </c>
      <c r="I857" t="s">
        <v>114</v>
      </c>
      <c r="J857">
        <v>34</v>
      </c>
      <c r="K857" t="s">
        <v>83</v>
      </c>
      <c r="L857">
        <v>1000</v>
      </c>
      <c r="M857">
        <v>1</v>
      </c>
      <c r="N857">
        <v>1000</v>
      </c>
      <c r="O857">
        <v>177.53</v>
      </c>
      <c r="P857" t="s">
        <v>39</v>
      </c>
      <c r="Q857" t="str">
        <f>IF(Table1[[#This Row],[Customer Churn Status]]="yes", 1, "")</f>
        <v/>
      </c>
    </row>
    <row r="858" spans="1:18">
      <c r="A858" t="s">
        <v>952</v>
      </c>
      <c r="B858" t="s">
        <v>953</v>
      </c>
      <c r="C858" s="2">
        <v>45682</v>
      </c>
      <c r="D858">
        <v>31</v>
      </c>
      <c r="E858" t="s">
        <v>82</v>
      </c>
      <c r="F858" t="s">
        <v>29</v>
      </c>
      <c r="G858" t="s">
        <v>30</v>
      </c>
      <c r="H858">
        <v>3</v>
      </c>
      <c r="I858" t="s">
        <v>50</v>
      </c>
      <c r="J858">
        <v>38</v>
      </c>
      <c r="K858" t="s">
        <v>40</v>
      </c>
      <c r="L858">
        <v>500</v>
      </c>
      <c r="M858">
        <v>1</v>
      </c>
      <c r="N858">
        <v>500</v>
      </c>
      <c r="O858">
        <v>119.04</v>
      </c>
      <c r="P858" t="s">
        <v>24</v>
      </c>
      <c r="Q858">
        <f>IF(Table1[[#This Row],[Customer Churn Status]]="yes", 1, "")</f>
        <v>1</v>
      </c>
      <c r="R858" t="s">
        <v>76</v>
      </c>
    </row>
    <row r="859" spans="1:18">
      <c r="A859" t="s">
        <v>952</v>
      </c>
      <c r="B859" t="s">
        <v>953</v>
      </c>
      <c r="C859" s="2">
        <v>45682</v>
      </c>
      <c r="D859">
        <v>31</v>
      </c>
      <c r="E859" t="s">
        <v>82</v>
      </c>
      <c r="F859" t="s">
        <v>20</v>
      </c>
      <c r="G859" t="s">
        <v>30</v>
      </c>
      <c r="H859">
        <v>3</v>
      </c>
      <c r="I859" t="s">
        <v>50</v>
      </c>
      <c r="J859">
        <v>38</v>
      </c>
      <c r="K859" t="s">
        <v>51</v>
      </c>
      <c r="L859">
        <v>9000</v>
      </c>
      <c r="M859">
        <v>20</v>
      </c>
      <c r="N859">
        <v>180000</v>
      </c>
      <c r="O859">
        <v>193.97</v>
      </c>
      <c r="P859" t="s">
        <v>24</v>
      </c>
      <c r="Q859">
        <f>IF(Table1[[#This Row],[Customer Churn Status]]="yes", 1, "")</f>
        <v>1</v>
      </c>
      <c r="R859" t="s">
        <v>76</v>
      </c>
    </row>
    <row r="860" spans="1:18">
      <c r="A860" t="s">
        <v>954</v>
      </c>
      <c r="B860" t="s">
        <v>955</v>
      </c>
      <c r="C860" s="2">
        <v>45682</v>
      </c>
      <c r="D860">
        <v>57</v>
      </c>
      <c r="E860" t="s">
        <v>140</v>
      </c>
      <c r="F860" t="s">
        <v>41</v>
      </c>
      <c r="G860" t="s">
        <v>21</v>
      </c>
      <c r="H860">
        <v>3</v>
      </c>
      <c r="I860" t="s">
        <v>50</v>
      </c>
      <c r="J860">
        <v>56</v>
      </c>
      <c r="K860" t="s">
        <v>62</v>
      </c>
      <c r="L860">
        <v>24000</v>
      </c>
      <c r="M860">
        <v>13</v>
      </c>
      <c r="N860">
        <v>312000</v>
      </c>
      <c r="O860">
        <v>190.4</v>
      </c>
      <c r="P860" t="s">
        <v>39</v>
      </c>
      <c r="Q860" t="str">
        <f>IF(Table1[[#This Row],[Customer Churn Status]]="yes", 1, "")</f>
        <v/>
      </c>
    </row>
    <row r="861" spans="1:18">
      <c r="A861" t="s">
        <v>956</v>
      </c>
      <c r="B861" t="s">
        <v>957</v>
      </c>
      <c r="C861" s="2">
        <v>45682</v>
      </c>
      <c r="D861">
        <v>67</v>
      </c>
      <c r="E861" t="s">
        <v>143</v>
      </c>
      <c r="F861" t="s">
        <v>29</v>
      </c>
      <c r="G861" t="s">
        <v>21</v>
      </c>
      <c r="H861">
        <v>1</v>
      </c>
      <c r="I861" t="s">
        <v>37</v>
      </c>
      <c r="J861">
        <v>16</v>
      </c>
      <c r="K861" t="s">
        <v>87</v>
      </c>
      <c r="L861">
        <v>7500</v>
      </c>
      <c r="M861">
        <v>5</v>
      </c>
      <c r="N861">
        <v>37500</v>
      </c>
      <c r="O861">
        <v>57.34</v>
      </c>
      <c r="P861" t="s">
        <v>24</v>
      </c>
      <c r="Q861">
        <f>IF(Table1[[#This Row],[Customer Churn Status]]="yes", 1, "")</f>
        <v>1</v>
      </c>
      <c r="R861" t="s">
        <v>265</v>
      </c>
    </row>
    <row r="862" spans="1:18">
      <c r="A862" t="s">
        <v>958</v>
      </c>
      <c r="B862" t="s">
        <v>959</v>
      </c>
      <c r="C862" s="2">
        <v>45741</v>
      </c>
      <c r="D862">
        <v>54</v>
      </c>
      <c r="E862" t="s">
        <v>90</v>
      </c>
      <c r="F862" t="s">
        <v>36</v>
      </c>
      <c r="G862" t="s">
        <v>30</v>
      </c>
      <c r="H862">
        <v>5</v>
      </c>
      <c r="I862" t="s">
        <v>55</v>
      </c>
      <c r="J862">
        <v>48</v>
      </c>
      <c r="K862" t="s">
        <v>71</v>
      </c>
      <c r="L862">
        <v>14500</v>
      </c>
      <c r="M862">
        <v>13</v>
      </c>
      <c r="N862">
        <v>188500</v>
      </c>
      <c r="O862">
        <v>98.18</v>
      </c>
      <c r="P862" t="s">
        <v>24</v>
      </c>
      <c r="Q862">
        <f>IF(Table1[[#This Row],[Customer Churn Status]]="yes", 1, "")</f>
        <v>1</v>
      </c>
      <c r="R862" t="s">
        <v>284</v>
      </c>
    </row>
    <row r="863" spans="1:18">
      <c r="A863" t="s">
        <v>960</v>
      </c>
      <c r="B863" t="s">
        <v>961</v>
      </c>
      <c r="C863" s="2">
        <v>45682</v>
      </c>
      <c r="D863">
        <v>50</v>
      </c>
      <c r="E863" t="s">
        <v>19</v>
      </c>
      <c r="F863" t="s">
        <v>29</v>
      </c>
      <c r="G863" t="s">
        <v>21</v>
      </c>
      <c r="H863">
        <v>3</v>
      </c>
      <c r="I863" t="s">
        <v>50</v>
      </c>
      <c r="J863">
        <v>49</v>
      </c>
      <c r="K863" t="s">
        <v>102</v>
      </c>
      <c r="L863">
        <v>900</v>
      </c>
      <c r="M863">
        <v>15</v>
      </c>
      <c r="N863">
        <v>13500</v>
      </c>
      <c r="O863">
        <v>102.91</v>
      </c>
      <c r="P863" t="s">
        <v>39</v>
      </c>
      <c r="Q863" t="str">
        <f>IF(Table1[[#This Row],[Customer Churn Status]]="yes", 1, "")</f>
        <v/>
      </c>
    </row>
    <row r="864" spans="1:18">
      <c r="A864" t="s">
        <v>960</v>
      </c>
      <c r="B864" t="s">
        <v>961</v>
      </c>
      <c r="C864" s="2">
        <v>45682</v>
      </c>
      <c r="D864">
        <v>50</v>
      </c>
      <c r="E864" t="s">
        <v>19</v>
      </c>
      <c r="F864" t="s">
        <v>41</v>
      </c>
      <c r="G864" t="s">
        <v>21</v>
      </c>
      <c r="H864">
        <v>3</v>
      </c>
      <c r="I864" t="s">
        <v>50</v>
      </c>
      <c r="J864">
        <v>49</v>
      </c>
      <c r="K864" t="s">
        <v>38</v>
      </c>
      <c r="L864">
        <v>20000</v>
      </c>
      <c r="M864">
        <v>5</v>
      </c>
      <c r="N864">
        <v>100000</v>
      </c>
      <c r="O864">
        <v>129.69999999999999</v>
      </c>
      <c r="P864" t="s">
        <v>39</v>
      </c>
      <c r="Q864" t="str">
        <f>IF(Table1[[#This Row],[Customer Churn Status]]="yes", 1, "")</f>
        <v/>
      </c>
    </row>
    <row r="865" spans="1:18">
      <c r="A865" t="s">
        <v>962</v>
      </c>
      <c r="B865" t="s">
        <v>963</v>
      </c>
      <c r="C865" s="2">
        <v>45682</v>
      </c>
      <c r="D865">
        <v>26</v>
      </c>
      <c r="E865" t="s">
        <v>101</v>
      </c>
      <c r="F865" t="s">
        <v>36</v>
      </c>
      <c r="G865" t="s">
        <v>30</v>
      </c>
      <c r="H865">
        <v>4</v>
      </c>
      <c r="I865" t="s">
        <v>114</v>
      </c>
      <c r="J865">
        <v>28</v>
      </c>
      <c r="K865" t="s">
        <v>71</v>
      </c>
      <c r="L865">
        <v>14500</v>
      </c>
      <c r="M865">
        <v>10</v>
      </c>
      <c r="N865">
        <v>145000</v>
      </c>
      <c r="O865">
        <v>104.86</v>
      </c>
      <c r="P865" t="s">
        <v>39</v>
      </c>
      <c r="Q865" t="str">
        <f>IF(Table1[[#This Row],[Customer Churn Status]]="yes", 1, "")</f>
        <v/>
      </c>
    </row>
    <row r="866" spans="1:18">
      <c r="A866" t="s">
        <v>964</v>
      </c>
      <c r="B866" t="s">
        <v>965</v>
      </c>
      <c r="C866" s="2">
        <v>45682</v>
      </c>
      <c r="D866">
        <v>25</v>
      </c>
      <c r="E866" t="s">
        <v>128</v>
      </c>
      <c r="F866" t="s">
        <v>36</v>
      </c>
      <c r="G866" t="s">
        <v>21</v>
      </c>
      <c r="H866">
        <v>4</v>
      </c>
      <c r="I866" t="s">
        <v>114</v>
      </c>
      <c r="J866">
        <v>33</v>
      </c>
      <c r="K866" t="s">
        <v>38</v>
      </c>
      <c r="L866">
        <v>20000</v>
      </c>
      <c r="M866">
        <v>1</v>
      </c>
      <c r="N866">
        <v>20000</v>
      </c>
      <c r="O866">
        <v>153.85</v>
      </c>
      <c r="P866" t="s">
        <v>24</v>
      </c>
      <c r="Q866">
        <f>IF(Table1[[#This Row],[Customer Churn Status]]="yes", 1, "")</f>
        <v>1</v>
      </c>
      <c r="R866" t="s">
        <v>284</v>
      </c>
    </row>
    <row r="867" spans="1:18">
      <c r="A867" t="s">
        <v>964</v>
      </c>
      <c r="B867" t="s">
        <v>965</v>
      </c>
      <c r="C867" s="2">
        <v>45682</v>
      </c>
      <c r="D867">
        <v>25</v>
      </c>
      <c r="E867" t="s">
        <v>128</v>
      </c>
      <c r="F867" t="s">
        <v>20</v>
      </c>
      <c r="G867" t="s">
        <v>21</v>
      </c>
      <c r="H867">
        <v>4</v>
      </c>
      <c r="I867" t="s">
        <v>114</v>
      </c>
      <c r="J867">
        <v>33</v>
      </c>
      <c r="K867" t="s">
        <v>58</v>
      </c>
      <c r="L867">
        <v>16000</v>
      </c>
      <c r="M867">
        <v>15</v>
      </c>
      <c r="N867">
        <v>240000</v>
      </c>
      <c r="O867">
        <v>148.22999999999999</v>
      </c>
      <c r="P867" t="s">
        <v>24</v>
      </c>
      <c r="Q867">
        <f>IF(Table1[[#This Row],[Customer Churn Status]]="yes", 1, "")</f>
        <v>1</v>
      </c>
      <c r="R867" t="s">
        <v>284</v>
      </c>
    </row>
    <row r="868" spans="1:18">
      <c r="A868" t="s">
        <v>964</v>
      </c>
      <c r="B868" t="s">
        <v>965</v>
      </c>
      <c r="C868" s="2">
        <v>45682</v>
      </c>
      <c r="D868">
        <v>25</v>
      </c>
      <c r="E868" t="s">
        <v>128</v>
      </c>
      <c r="F868" t="s">
        <v>29</v>
      </c>
      <c r="G868" t="s">
        <v>21</v>
      </c>
      <c r="H868">
        <v>4</v>
      </c>
      <c r="I868" t="s">
        <v>114</v>
      </c>
      <c r="J868">
        <v>33</v>
      </c>
      <c r="K868" t="s">
        <v>164</v>
      </c>
      <c r="L868">
        <v>600</v>
      </c>
      <c r="M868">
        <v>13</v>
      </c>
      <c r="N868">
        <v>7800</v>
      </c>
      <c r="O868">
        <v>157.34</v>
      </c>
      <c r="P868" t="s">
        <v>24</v>
      </c>
      <c r="Q868">
        <f>IF(Table1[[#This Row],[Customer Churn Status]]="yes", 1, "")</f>
        <v>1</v>
      </c>
      <c r="R868" t="s">
        <v>284</v>
      </c>
    </row>
    <row r="869" spans="1:18">
      <c r="A869" t="s">
        <v>966</v>
      </c>
      <c r="B869" t="s">
        <v>967</v>
      </c>
      <c r="C869" s="2">
        <v>45682</v>
      </c>
      <c r="D869">
        <v>26</v>
      </c>
      <c r="E869" t="s">
        <v>110</v>
      </c>
      <c r="F869" t="s">
        <v>36</v>
      </c>
      <c r="G869" t="s">
        <v>30</v>
      </c>
      <c r="H869">
        <v>4</v>
      </c>
      <c r="I869" t="s">
        <v>114</v>
      </c>
      <c r="J869">
        <v>21</v>
      </c>
      <c r="K869" t="s">
        <v>71</v>
      </c>
      <c r="L869">
        <v>14500</v>
      </c>
      <c r="M869">
        <v>20</v>
      </c>
      <c r="N869">
        <v>290000</v>
      </c>
      <c r="O869">
        <v>37.42</v>
      </c>
      <c r="P869" t="s">
        <v>39</v>
      </c>
      <c r="Q869" t="str">
        <f>IF(Table1[[#This Row],[Customer Churn Status]]="yes", 1, "")</f>
        <v/>
      </c>
    </row>
    <row r="870" spans="1:18">
      <c r="A870" t="s">
        <v>966</v>
      </c>
      <c r="B870" t="s">
        <v>967</v>
      </c>
      <c r="C870" s="2">
        <v>45682</v>
      </c>
      <c r="D870">
        <v>26</v>
      </c>
      <c r="E870" t="s">
        <v>110</v>
      </c>
      <c r="F870" t="s">
        <v>41</v>
      </c>
      <c r="G870" t="s">
        <v>30</v>
      </c>
      <c r="H870">
        <v>4</v>
      </c>
      <c r="I870" t="s">
        <v>114</v>
      </c>
      <c r="J870">
        <v>21</v>
      </c>
      <c r="K870" t="s">
        <v>65</v>
      </c>
      <c r="L870">
        <v>30000</v>
      </c>
      <c r="M870">
        <v>4</v>
      </c>
      <c r="N870">
        <v>120000</v>
      </c>
      <c r="O870">
        <v>174.39</v>
      </c>
      <c r="P870" t="s">
        <v>39</v>
      </c>
      <c r="Q870" t="str">
        <f>IF(Table1[[#This Row],[Customer Churn Status]]="yes", 1, "")</f>
        <v/>
      </c>
    </row>
    <row r="871" spans="1:18">
      <c r="A871" t="s">
        <v>968</v>
      </c>
      <c r="B871" t="s">
        <v>969</v>
      </c>
      <c r="C871" s="2">
        <v>45682</v>
      </c>
      <c r="D871">
        <v>18</v>
      </c>
      <c r="E871" t="s">
        <v>452</v>
      </c>
      <c r="F871" t="s">
        <v>29</v>
      </c>
      <c r="G871" t="s">
        <v>30</v>
      </c>
      <c r="H871">
        <v>2</v>
      </c>
      <c r="I871" t="s">
        <v>22</v>
      </c>
      <c r="J871">
        <v>8</v>
      </c>
      <c r="K871" t="s">
        <v>193</v>
      </c>
      <c r="L871">
        <v>6500</v>
      </c>
      <c r="M871">
        <v>20</v>
      </c>
      <c r="N871">
        <v>130000</v>
      </c>
      <c r="O871">
        <v>60.91</v>
      </c>
      <c r="P871" t="s">
        <v>39</v>
      </c>
      <c r="Q871" t="str">
        <f>IF(Table1[[#This Row],[Customer Churn Status]]="yes", 1, "")</f>
        <v/>
      </c>
    </row>
    <row r="872" spans="1:18">
      <c r="A872" t="s">
        <v>970</v>
      </c>
      <c r="B872" t="s">
        <v>971</v>
      </c>
      <c r="C872" s="2">
        <v>45713</v>
      </c>
      <c r="D872">
        <v>66</v>
      </c>
      <c r="E872" t="s">
        <v>149</v>
      </c>
      <c r="F872" t="s">
        <v>20</v>
      </c>
      <c r="G872" t="s">
        <v>21</v>
      </c>
      <c r="H872">
        <v>1</v>
      </c>
      <c r="I872" t="s">
        <v>37</v>
      </c>
      <c r="J872">
        <v>9</v>
      </c>
      <c r="K872" t="s">
        <v>58</v>
      </c>
      <c r="L872">
        <v>16000</v>
      </c>
      <c r="M872">
        <v>5</v>
      </c>
      <c r="N872">
        <v>80000</v>
      </c>
      <c r="O872">
        <v>42.24</v>
      </c>
      <c r="P872" t="s">
        <v>24</v>
      </c>
      <c r="Q872">
        <f>IF(Table1[[#This Row],[Customer Churn Status]]="yes", 1, "")</f>
        <v>1</v>
      </c>
      <c r="R872" t="s">
        <v>32</v>
      </c>
    </row>
    <row r="873" spans="1:18">
      <c r="A873" t="s">
        <v>972</v>
      </c>
      <c r="B873" t="s">
        <v>973</v>
      </c>
      <c r="C873" s="2">
        <v>45741</v>
      </c>
      <c r="D873">
        <v>71</v>
      </c>
      <c r="E873" t="s">
        <v>86</v>
      </c>
      <c r="F873" t="s">
        <v>41</v>
      </c>
      <c r="G873" t="s">
        <v>21</v>
      </c>
      <c r="H873">
        <v>4</v>
      </c>
      <c r="I873" t="s">
        <v>114</v>
      </c>
      <c r="J873">
        <v>6</v>
      </c>
      <c r="K873" t="s">
        <v>38</v>
      </c>
      <c r="L873">
        <v>20000</v>
      </c>
      <c r="M873">
        <v>15</v>
      </c>
      <c r="N873">
        <v>300000</v>
      </c>
      <c r="O873">
        <v>180.53</v>
      </c>
      <c r="P873" t="s">
        <v>24</v>
      </c>
      <c r="Q873">
        <f>IF(Table1[[#This Row],[Customer Churn Status]]="yes", 1, "")</f>
        <v>1</v>
      </c>
      <c r="R873" t="s">
        <v>167</v>
      </c>
    </row>
    <row r="874" spans="1:18">
      <c r="A874" t="s">
        <v>974</v>
      </c>
      <c r="B874" t="s">
        <v>975</v>
      </c>
      <c r="C874" s="2">
        <v>45713</v>
      </c>
      <c r="D874">
        <v>76</v>
      </c>
      <c r="E874" t="s">
        <v>118</v>
      </c>
      <c r="F874" t="s">
        <v>41</v>
      </c>
      <c r="G874" t="s">
        <v>30</v>
      </c>
      <c r="H874">
        <v>2</v>
      </c>
      <c r="I874" t="s">
        <v>22</v>
      </c>
      <c r="J874">
        <v>38</v>
      </c>
      <c r="K874" t="s">
        <v>42</v>
      </c>
      <c r="L874">
        <v>9000</v>
      </c>
      <c r="M874">
        <v>14</v>
      </c>
      <c r="N874">
        <v>126000</v>
      </c>
      <c r="O874">
        <v>20.98</v>
      </c>
      <c r="P874" t="s">
        <v>24</v>
      </c>
      <c r="Q874">
        <f>IF(Table1[[#This Row],[Customer Churn Status]]="yes", 1, "")</f>
        <v>1</v>
      </c>
      <c r="R874" t="s">
        <v>32</v>
      </c>
    </row>
    <row r="875" spans="1:18">
      <c r="A875" t="s">
        <v>974</v>
      </c>
      <c r="B875" t="s">
        <v>975</v>
      </c>
      <c r="C875" s="2">
        <v>45713</v>
      </c>
      <c r="D875">
        <v>76</v>
      </c>
      <c r="E875" t="s">
        <v>118</v>
      </c>
      <c r="F875" t="s">
        <v>20</v>
      </c>
      <c r="G875" t="s">
        <v>30</v>
      </c>
      <c r="H875">
        <v>2</v>
      </c>
      <c r="I875" t="s">
        <v>22</v>
      </c>
      <c r="J875">
        <v>38</v>
      </c>
      <c r="K875" t="s">
        <v>23</v>
      </c>
      <c r="L875">
        <v>35000</v>
      </c>
      <c r="M875">
        <v>19</v>
      </c>
      <c r="N875">
        <v>665000</v>
      </c>
      <c r="O875">
        <v>169.8</v>
      </c>
      <c r="P875" t="s">
        <v>24</v>
      </c>
      <c r="Q875">
        <f>IF(Table1[[#This Row],[Customer Churn Status]]="yes", 1, "")</f>
        <v>1</v>
      </c>
      <c r="R875" t="s">
        <v>32</v>
      </c>
    </row>
    <row r="876" spans="1:18">
      <c r="A876" t="s">
        <v>976</v>
      </c>
      <c r="B876" t="s">
        <v>977</v>
      </c>
      <c r="C876" s="2">
        <v>45682</v>
      </c>
      <c r="D876">
        <v>20</v>
      </c>
      <c r="E876" t="s">
        <v>90</v>
      </c>
      <c r="F876" t="s">
        <v>41</v>
      </c>
      <c r="G876" t="s">
        <v>30</v>
      </c>
      <c r="H876">
        <v>2</v>
      </c>
      <c r="I876" t="s">
        <v>22</v>
      </c>
      <c r="J876">
        <v>32</v>
      </c>
      <c r="K876" t="s">
        <v>62</v>
      </c>
      <c r="L876">
        <v>24000</v>
      </c>
      <c r="M876">
        <v>14</v>
      </c>
      <c r="N876">
        <v>336000</v>
      </c>
      <c r="O876">
        <v>13.17</v>
      </c>
      <c r="P876" t="s">
        <v>39</v>
      </c>
      <c r="Q876" t="str">
        <f>IF(Table1[[#This Row],[Customer Churn Status]]="yes", 1, "")</f>
        <v/>
      </c>
    </row>
    <row r="877" spans="1:18">
      <c r="A877" t="s">
        <v>976</v>
      </c>
      <c r="B877" t="s">
        <v>977</v>
      </c>
      <c r="C877" s="2">
        <v>45682</v>
      </c>
      <c r="D877">
        <v>20</v>
      </c>
      <c r="E877" t="s">
        <v>90</v>
      </c>
      <c r="F877" t="s">
        <v>20</v>
      </c>
      <c r="G877" t="s">
        <v>30</v>
      </c>
      <c r="H877">
        <v>2</v>
      </c>
      <c r="I877" t="s">
        <v>22</v>
      </c>
      <c r="J877">
        <v>32</v>
      </c>
      <c r="K877" t="s">
        <v>23</v>
      </c>
      <c r="L877">
        <v>35000</v>
      </c>
      <c r="M877">
        <v>20</v>
      </c>
      <c r="N877">
        <v>700000</v>
      </c>
      <c r="O877">
        <v>23.83</v>
      </c>
      <c r="P877" t="s">
        <v>39</v>
      </c>
      <c r="Q877" t="str">
        <f>IF(Table1[[#This Row],[Customer Churn Status]]="yes", 1, "")</f>
        <v/>
      </c>
    </row>
    <row r="878" spans="1:18">
      <c r="A878" t="s">
        <v>976</v>
      </c>
      <c r="B878" t="s">
        <v>977</v>
      </c>
      <c r="C878" s="2">
        <v>45682</v>
      </c>
      <c r="D878">
        <v>20</v>
      </c>
      <c r="E878" t="s">
        <v>90</v>
      </c>
      <c r="F878" t="s">
        <v>36</v>
      </c>
      <c r="G878" t="s">
        <v>30</v>
      </c>
      <c r="H878">
        <v>2</v>
      </c>
      <c r="I878" t="s">
        <v>22</v>
      </c>
      <c r="J878">
        <v>32</v>
      </c>
      <c r="K878" t="s">
        <v>115</v>
      </c>
      <c r="L878">
        <v>25000</v>
      </c>
      <c r="M878">
        <v>14</v>
      </c>
      <c r="N878">
        <v>350000</v>
      </c>
      <c r="O878">
        <v>89.94</v>
      </c>
      <c r="P878" t="s">
        <v>39</v>
      </c>
      <c r="Q878" t="str">
        <f>IF(Table1[[#This Row],[Customer Churn Status]]="yes", 1, "")</f>
        <v/>
      </c>
    </row>
    <row r="879" spans="1:18">
      <c r="A879" t="s">
        <v>978</v>
      </c>
      <c r="B879" t="s">
        <v>979</v>
      </c>
      <c r="C879" s="2">
        <v>45741</v>
      </c>
      <c r="D879">
        <v>36</v>
      </c>
      <c r="E879" t="s">
        <v>101</v>
      </c>
      <c r="F879" t="s">
        <v>36</v>
      </c>
      <c r="G879" t="s">
        <v>21</v>
      </c>
      <c r="H879">
        <v>4</v>
      </c>
      <c r="I879" t="s">
        <v>114</v>
      </c>
      <c r="J879">
        <v>31</v>
      </c>
      <c r="K879" t="s">
        <v>65</v>
      </c>
      <c r="L879">
        <v>30000</v>
      </c>
      <c r="M879">
        <v>13</v>
      </c>
      <c r="N879">
        <v>390000</v>
      </c>
      <c r="O879">
        <v>176.69</v>
      </c>
      <c r="P879" t="s">
        <v>24</v>
      </c>
      <c r="Q879">
        <f>IF(Table1[[#This Row],[Customer Churn Status]]="yes", 1, "")</f>
        <v>1</v>
      </c>
      <c r="R879" t="s">
        <v>265</v>
      </c>
    </row>
    <row r="880" spans="1:18">
      <c r="A880" t="s">
        <v>978</v>
      </c>
      <c r="B880" t="s">
        <v>979</v>
      </c>
      <c r="C880" s="2">
        <v>45741</v>
      </c>
      <c r="D880">
        <v>36</v>
      </c>
      <c r="E880" t="s">
        <v>101</v>
      </c>
      <c r="F880" t="s">
        <v>29</v>
      </c>
      <c r="G880" t="s">
        <v>21</v>
      </c>
      <c r="H880">
        <v>4</v>
      </c>
      <c r="I880" t="s">
        <v>114</v>
      </c>
      <c r="J880">
        <v>31</v>
      </c>
      <c r="K880" t="s">
        <v>87</v>
      </c>
      <c r="L880">
        <v>7500</v>
      </c>
      <c r="M880">
        <v>12</v>
      </c>
      <c r="N880">
        <v>90000</v>
      </c>
      <c r="O880">
        <v>166.7</v>
      </c>
      <c r="P880" t="s">
        <v>24</v>
      </c>
      <c r="Q880">
        <f>IF(Table1[[#This Row],[Customer Churn Status]]="yes", 1, "")</f>
        <v>1</v>
      </c>
      <c r="R880" t="s">
        <v>265</v>
      </c>
    </row>
    <row r="881" spans="1:18">
      <c r="A881" t="s">
        <v>978</v>
      </c>
      <c r="B881" t="s">
        <v>979</v>
      </c>
      <c r="C881" s="2">
        <v>45741</v>
      </c>
      <c r="D881">
        <v>36</v>
      </c>
      <c r="E881" t="s">
        <v>101</v>
      </c>
      <c r="F881" t="s">
        <v>20</v>
      </c>
      <c r="G881" t="s">
        <v>21</v>
      </c>
      <c r="H881">
        <v>4</v>
      </c>
      <c r="I881" t="s">
        <v>114</v>
      </c>
      <c r="J881">
        <v>31</v>
      </c>
      <c r="K881" t="s">
        <v>23</v>
      </c>
      <c r="L881">
        <v>35000</v>
      </c>
      <c r="M881">
        <v>6</v>
      </c>
      <c r="N881">
        <v>210000</v>
      </c>
      <c r="O881">
        <v>160.05000000000001</v>
      </c>
      <c r="P881" t="s">
        <v>24</v>
      </c>
      <c r="Q881">
        <f>IF(Table1[[#This Row],[Customer Churn Status]]="yes", 1, "")</f>
        <v>1</v>
      </c>
      <c r="R881" t="s">
        <v>265</v>
      </c>
    </row>
    <row r="882" spans="1:18">
      <c r="A882" t="s">
        <v>980</v>
      </c>
      <c r="B882" t="s">
        <v>981</v>
      </c>
      <c r="C882" s="2">
        <v>45713</v>
      </c>
      <c r="D882">
        <v>52</v>
      </c>
      <c r="E882" t="s">
        <v>299</v>
      </c>
      <c r="F882" t="s">
        <v>29</v>
      </c>
      <c r="G882" t="s">
        <v>30</v>
      </c>
      <c r="H882">
        <v>2</v>
      </c>
      <c r="I882" t="s">
        <v>22</v>
      </c>
      <c r="J882">
        <v>9</v>
      </c>
      <c r="K882" t="s">
        <v>31</v>
      </c>
      <c r="L882">
        <v>5500</v>
      </c>
      <c r="M882">
        <v>7</v>
      </c>
      <c r="N882">
        <v>38500</v>
      </c>
      <c r="O882">
        <v>61.08</v>
      </c>
      <c r="P882" t="s">
        <v>24</v>
      </c>
      <c r="Q882">
        <f>IF(Table1[[#This Row],[Customer Churn Status]]="yes", 1, "")</f>
        <v>1</v>
      </c>
      <c r="R882" t="s">
        <v>167</v>
      </c>
    </row>
    <row r="883" spans="1:18">
      <c r="A883" t="s">
        <v>982</v>
      </c>
      <c r="B883" t="s">
        <v>983</v>
      </c>
      <c r="C883" s="2">
        <v>45713</v>
      </c>
      <c r="D883">
        <v>18</v>
      </c>
      <c r="E883" t="s">
        <v>152</v>
      </c>
      <c r="F883" t="s">
        <v>29</v>
      </c>
      <c r="G883" t="s">
        <v>30</v>
      </c>
      <c r="H883">
        <v>2</v>
      </c>
      <c r="I883" t="s">
        <v>22</v>
      </c>
      <c r="J883">
        <v>23</v>
      </c>
      <c r="K883" t="s">
        <v>31</v>
      </c>
      <c r="L883">
        <v>5500</v>
      </c>
      <c r="M883">
        <v>8</v>
      </c>
      <c r="N883">
        <v>44000</v>
      </c>
      <c r="O883">
        <v>23.24</v>
      </c>
      <c r="P883" t="s">
        <v>39</v>
      </c>
      <c r="Q883" t="str">
        <f>IF(Table1[[#This Row],[Customer Churn Status]]="yes", 1, "")</f>
        <v/>
      </c>
    </row>
    <row r="884" spans="1:18">
      <c r="A884" t="s">
        <v>982</v>
      </c>
      <c r="B884" t="s">
        <v>983</v>
      </c>
      <c r="C884" s="2">
        <v>45713</v>
      </c>
      <c r="D884">
        <v>18</v>
      </c>
      <c r="E884" t="s">
        <v>152</v>
      </c>
      <c r="F884" t="s">
        <v>20</v>
      </c>
      <c r="G884" t="s">
        <v>30</v>
      </c>
      <c r="H884">
        <v>2</v>
      </c>
      <c r="I884" t="s">
        <v>22</v>
      </c>
      <c r="J884">
        <v>23</v>
      </c>
      <c r="K884" t="s">
        <v>46</v>
      </c>
      <c r="L884">
        <v>4500</v>
      </c>
      <c r="M884">
        <v>16</v>
      </c>
      <c r="N884">
        <v>72000</v>
      </c>
      <c r="O884">
        <v>112.62</v>
      </c>
      <c r="P884" t="s">
        <v>39</v>
      </c>
      <c r="Q884" t="str">
        <f>IF(Table1[[#This Row],[Customer Churn Status]]="yes", 1, "")</f>
        <v/>
      </c>
    </row>
    <row r="885" spans="1:18">
      <c r="A885" t="s">
        <v>984</v>
      </c>
      <c r="B885" t="s">
        <v>985</v>
      </c>
      <c r="C885" s="2">
        <v>45741</v>
      </c>
      <c r="D885">
        <v>59</v>
      </c>
      <c r="E885" t="s">
        <v>152</v>
      </c>
      <c r="F885" t="s">
        <v>41</v>
      </c>
      <c r="G885" t="s">
        <v>21</v>
      </c>
      <c r="H885">
        <v>2</v>
      </c>
      <c r="I885" t="s">
        <v>22</v>
      </c>
      <c r="J885">
        <v>50</v>
      </c>
      <c r="K885" t="s">
        <v>71</v>
      </c>
      <c r="L885">
        <v>14500</v>
      </c>
      <c r="M885">
        <v>4</v>
      </c>
      <c r="N885">
        <v>58000</v>
      </c>
      <c r="O885">
        <v>159.9</v>
      </c>
      <c r="P885" t="s">
        <v>39</v>
      </c>
      <c r="Q885" t="str">
        <f>IF(Table1[[#This Row],[Customer Churn Status]]="yes", 1, "")</f>
        <v/>
      </c>
    </row>
    <row r="886" spans="1:18">
      <c r="A886" t="s">
        <v>984</v>
      </c>
      <c r="B886" t="s">
        <v>985</v>
      </c>
      <c r="C886" s="2">
        <v>45741</v>
      </c>
      <c r="D886">
        <v>59</v>
      </c>
      <c r="E886" t="s">
        <v>152</v>
      </c>
      <c r="F886" t="s">
        <v>36</v>
      </c>
      <c r="G886" t="s">
        <v>21</v>
      </c>
      <c r="H886">
        <v>2</v>
      </c>
      <c r="I886" t="s">
        <v>22</v>
      </c>
      <c r="J886">
        <v>50</v>
      </c>
      <c r="K886" t="s">
        <v>38</v>
      </c>
      <c r="L886">
        <v>20000</v>
      </c>
      <c r="M886">
        <v>20</v>
      </c>
      <c r="N886">
        <v>400000</v>
      </c>
      <c r="O886">
        <v>156.44</v>
      </c>
      <c r="P886" t="s">
        <v>39</v>
      </c>
      <c r="Q886" t="str">
        <f>IF(Table1[[#This Row],[Customer Churn Status]]="yes", 1, "")</f>
        <v/>
      </c>
    </row>
    <row r="887" spans="1:18">
      <c r="A887" t="s">
        <v>984</v>
      </c>
      <c r="B887" t="s">
        <v>985</v>
      </c>
      <c r="C887" s="2">
        <v>45741</v>
      </c>
      <c r="D887">
        <v>59</v>
      </c>
      <c r="E887" t="s">
        <v>152</v>
      </c>
      <c r="F887" t="s">
        <v>29</v>
      </c>
      <c r="G887" t="s">
        <v>21</v>
      </c>
      <c r="H887">
        <v>2</v>
      </c>
      <c r="I887" t="s">
        <v>22</v>
      </c>
      <c r="J887">
        <v>50</v>
      </c>
      <c r="K887" t="s">
        <v>83</v>
      </c>
      <c r="L887">
        <v>1000</v>
      </c>
      <c r="M887">
        <v>2</v>
      </c>
      <c r="N887">
        <v>2000</v>
      </c>
      <c r="O887">
        <v>164.81</v>
      </c>
      <c r="P887" t="s">
        <v>39</v>
      </c>
      <c r="Q887" t="str">
        <f>IF(Table1[[#This Row],[Customer Churn Status]]="yes", 1, "")</f>
        <v/>
      </c>
    </row>
    <row r="888" spans="1:18">
      <c r="A888" t="s">
        <v>986</v>
      </c>
      <c r="B888" t="s">
        <v>987</v>
      </c>
      <c r="C888" s="2">
        <v>45713</v>
      </c>
      <c r="D888">
        <v>29</v>
      </c>
      <c r="E888" t="s">
        <v>28</v>
      </c>
      <c r="F888" t="s">
        <v>29</v>
      </c>
      <c r="G888" t="s">
        <v>21</v>
      </c>
      <c r="H888">
        <v>3</v>
      </c>
      <c r="I888" t="s">
        <v>50</v>
      </c>
      <c r="J888">
        <v>56</v>
      </c>
      <c r="K888" t="s">
        <v>83</v>
      </c>
      <c r="L888">
        <v>1000</v>
      </c>
      <c r="M888">
        <v>12</v>
      </c>
      <c r="N888">
        <v>12000</v>
      </c>
      <c r="O888">
        <v>31.28</v>
      </c>
      <c r="P888" t="s">
        <v>24</v>
      </c>
      <c r="Q888">
        <f>IF(Table1[[#This Row],[Customer Churn Status]]="yes", 1, "")</f>
        <v>1</v>
      </c>
      <c r="R888" t="s">
        <v>96</v>
      </c>
    </row>
    <row r="889" spans="1:18">
      <c r="A889" t="s">
        <v>986</v>
      </c>
      <c r="B889" t="s">
        <v>987</v>
      </c>
      <c r="C889" s="2">
        <v>45713</v>
      </c>
      <c r="D889">
        <v>29</v>
      </c>
      <c r="E889" t="s">
        <v>28</v>
      </c>
      <c r="F889" t="s">
        <v>36</v>
      </c>
      <c r="G889" t="s">
        <v>21</v>
      </c>
      <c r="H889">
        <v>3</v>
      </c>
      <c r="I889" t="s">
        <v>50</v>
      </c>
      <c r="J889">
        <v>56</v>
      </c>
      <c r="K889" t="s">
        <v>115</v>
      </c>
      <c r="L889">
        <v>25000</v>
      </c>
      <c r="M889">
        <v>4</v>
      </c>
      <c r="N889">
        <v>100000</v>
      </c>
      <c r="O889">
        <v>163.92</v>
      </c>
      <c r="P889" t="s">
        <v>24</v>
      </c>
      <c r="Q889">
        <f>IF(Table1[[#This Row],[Customer Churn Status]]="yes", 1, "")</f>
        <v>1</v>
      </c>
      <c r="R889" t="s">
        <v>96</v>
      </c>
    </row>
    <row r="890" spans="1:18">
      <c r="A890" t="s">
        <v>986</v>
      </c>
      <c r="B890" t="s">
        <v>987</v>
      </c>
      <c r="C890" s="2">
        <v>45713</v>
      </c>
      <c r="D890">
        <v>29</v>
      </c>
      <c r="E890" t="s">
        <v>28</v>
      </c>
      <c r="F890" t="s">
        <v>20</v>
      </c>
      <c r="G890" t="s">
        <v>21</v>
      </c>
      <c r="H890">
        <v>3</v>
      </c>
      <c r="I890" t="s">
        <v>50</v>
      </c>
      <c r="J890">
        <v>56</v>
      </c>
      <c r="K890" t="s">
        <v>46</v>
      </c>
      <c r="L890">
        <v>4500</v>
      </c>
      <c r="M890">
        <v>14</v>
      </c>
      <c r="N890">
        <v>63000</v>
      </c>
      <c r="O890">
        <v>88.1</v>
      </c>
      <c r="P890" t="s">
        <v>24</v>
      </c>
      <c r="Q890">
        <f>IF(Table1[[#This Row],[Customer Churn Status]]="yes", 1, "")</f>
        <v>1</v>
      </c>
      <c r="R890" t="s">
        <v>96</v>
      </c>
    </row>
    <row r="891" spans="1:18">
      <c r="A891" t="s">
        <v>988</v>
      </c>
      <c r="B891" t="s">
        <v>989</v>
      </c>
      <c r="C891" s="2">
        <v>45713</v>
      </c>
      <c r="D891">
        <v>47</v>
      </c>
      <c r="E891" t="s">
        <v>213</v>
      </c>
      <c r="F891" t="s">
        <v>36</v>
      </c>
      <c r="G891" t="s">
        <v>30</v>
      </c>
      <c r="H891">
        <v>1</v>
      </c>
      <c r="I891" t="s">
        <v>37</v>
      </c>
      <c r="J891">
        <v>19</v>
      </c>
      <c r="K891" t="s">
        <v>71</v>
      </c>
      <c r="L891">
        <v>14500</v>
      </c>
      <c r="M891">
        <v>17</v>
      </c>
      <c r="N891">
        <v>246500</v>
      </c>
      <c r="O891">
        <v>30.75</v>
      </c>
      <c r="P891" t="s">
        <v>24</v>
      </c>
      <c r="Q891">
        <f>IF(Table1[[#This Row],[Customer Churn Status]]="yes", 1, "")</f>
        <v>1</v>
      </c>
      <c r="R891" t="s">
        <v>284</v>
      </c>
    </row>
    <row r="892" spans="1:18">
      <c r="A892" t="s">
        <v>988</v>
      </c>
      <c r="B892" t="s">
        <v>989</v>
      </c>
      <c r="C892" s="2">
        <v>45713</v>
      </c>
      <c r="D892">
        <v>47</v>
      </c>
      <c r="E892" t="s">
        <v>213</v>
      </c>
      <c r="F892" t="s">
        <v>29</v>
      </c>
      <c r="G892" t="s">
        <v>30</v>
      </c>
      <c r="H892">
        <v>1</v>
      </c>
      <c r="I892" t="s">
        <v>37</v>
      </c>
      <c r="J892">
        <v>19</v>
      </c>
      <c r="K892" t="s">
        <v>87</v>
      </c>
      <c r="L892">
        <v>7500</v>
      </c>
      <c r="M892">
        <v>5</v>
      </c>
      <c r="N892">
        <v>37500</v>
      </c>
      <c r="O892">
        <v>157.55000000000001</v>
      </c>
      <c r="P892" t="s">
        <v>24</v>
      </c>
      <c r="Q892">
        <f>IF(Table1[[#This Row],[Customer Churn Status]]="yes", 1, "")</f>
        <v>1</v>
      </c>
      <c r="R892" t="s">
        <v>284</v>
      </c>
    </row>
    <row r="893" spans="1:18">
      <c r="A893" t="s">
        <v>990</v>
      </c>
      <c r="B893" t="s">
        <v>991</v>
      </c>
      <c r="C893" s="2">
        <v>45741</v>
      </c>
      <c r="D893">
        <v>68</v>
      </c>
      <c r="E893" t="s">
        <v>110</v>
      </c>
      <c r="F893" t="s">
        <v>41</v>
      </c>
      <c r="G893" t="s">
        <v>30</v>
      </c>
      <c r="H893">
        <v>1</v>
      </c>
      <c r="I893" t="s">
        <v>37</v>
      </c>
      <c r="J893">
        <v>55</v>
      </c>
      <c r="K893" t="s">
        <v>42</v>
      </c>
      <c r="L893">
        <v>9000</v>
      </c>
      <c r="M893">
        <v>13</v>
      </c>
      <c r="N893">
        <v>117000</v>
      </c>
      <c r="O893">
        <v>67.989999999999995</v>
      </c>
      <c r="P893" t="s">
        <v>39</v>
      </c>
      <c r="Q893" t="str">
        <f>IF(Table1[[#This Row],[Customer Churn Status]]="yes", 1, "")</f>
        <v/>
      </c>
    </row>
    <row r="894" spans="1:18">
      <c r="A894" t="s">
        <v>992</v>
      </c>
      <c r="B894" t="s">
        <v>993</v>
      </c>
      <c r="C894" s="2">
        <v>45682</v>
      </c>
      <c r="D894">
        <v>71</v>
      </c>
      <c r="E894" t="s">
        <v>49</v>
      </c>
      <c r="F894" t="s">
        <v>36</v>
      </c>
      <c r="G894" t="s">
        <v>30</v>
      </c>
      <c r="H894">
        <v>2</v>
      </c>
      <c r="I894" t="s">
        <v>22</v>
      </c>
      <c r="J894">
        <v>49</v>
      </c>
      <c r="K894" t="s">
        <v>105</v>
      </c>
      <c r="L894">
        <v>75000</v>
      </c>
      <c r="M894">
        <v>18</v>
      </c>
      <c r="N894">
        <v>1350000</v>
      </c>
      <c r="O894">
        <v>80.7</v>
      </c>
      <c r="P894" t="s">
        <v>39</v>
      </c>
      <c r="Q894" t="str">
        <f>IF(Table1[[#This Row],[Customer Churn Status]]="yes", 1, "")</f>
        <v/>
      </c>
    </row>
    <row r="895" spans="1:18">
      <c r="A895" t="s">
        <v>994</v>
      </c>
      <c r="B895" t="s">
        <v>995</v>
      </c>
      <c r="C895" s="2">
        <v>45741</v>
      </c>
      <c r="D895">
        <v>56</v>
      </c>
      <c r="E895" t="s">
        <v>152</v>
      </c>
      <c r="F895" t="s">
        <v>29</v>
      </c>
      <c r="G895" t="s">
        <v>21</v>
      </c>
      <c r="H895">
        <v>5</v>
      </c>
      <c r="I895" t="s">
        <v>55</v>
      </c>
      <c r="J895">
        <v>53</v>
      </c>
      <c r="K895" t="s">
        <v>31</v>
      </c>
      <c r="L895">
        <v>5500</v>
      </c>
      <c r="M895">
        <v>18</v>
      </c>
      <c r="N895">
        <v>99000</v>
      </c>
      <c r="O895">
        <v>128.94999999999999</v>
      </c>
      <c r="P895" t="s">
        <v>39</v>
      </c>
      <c r="Q895" t="str">
        <f>IF(Table1[[#This Row],[Customer Churn Status]]="yes", 1, "")</f>
        <v/>
      </c>
    </row>
    <row r="896" spans="1:18">
      <c r="A896" t="s">
        <v>996</v>
      </c>
      <c r="B896" t="s">
        <v>997</v>
      </c>
      <c r="C896" s="2">
        <v>45741</v>
      </c>
      <c r="D896">
        <v>60</v>
      </c>
      <c r="E896" t="s">
        <v>82</v>
      </c>
      <c r="F896" t="s">
        <v>20</v>
      </c>
      <c r="G896" t="s">
        <v>21</v>
      </c>
      <c r="H896">
        <v>1</v>
      </c>
      <c r="I896" t="s">
        <v>37</v>
      </c>
      <c r="J896">
        <v>57</v>
      </c>
      <c r="K896" t="s">
        <v>51</v>
      </c>
      <c r="L896">
        <v>9000</v>
      </c>
      <c r="M896">
        <v>17</v>
      </c>
      <c r="N896">
        <v>153000</v>
      </c>
      <c r="O896">
        <v>43.14</v>
      </c>
      <c r="P896" t="s">
        <v>24</v>
      </c>
      <c r="Q896">
        <f>IF(Table1[[#This Row],[Customer Churn Status]]="yes", 1, "")</f>
        <v>1</v>
      </c>
      <c r="R896" t="s">
        <v>96</v>
      </c>
    </row>
    <row r="897" spans="1:18">
      <c r="A897" t="s">
        <v>996</v>
      </c>
      <c r="B897" t="s">
        <v>997</v>
      </c>
      <c r="C897" s="2">
        <v>45741</v>
      </c>
      <c r="D897">
        <v>60</v>
      </c>
      <c r="E897" t="s">
        <v>82</v>
      </c>
      <c r="F897" t="s">
        <v>36</v>
      </c>
      <c r="G897" t="s">
        <v>21</v>
      </c>
      <c r="H897">
        <v>1</v>
      </c>
      <c r="I897" t="s">
        <v>37</v>
      </c>
      <c r="J897">
        <v>57</v>
      </c>
      <c r="K897" t="s">
        <v>62</v>
      </c>
      <c r="L897">
        <v>24000</v>
      </c>
      <c r="M897">
        <v>6</v>
      </c>
      <c r="N897">
        <v>144000</v>
      </c>
      <c r="O897">
        <v>104.51</v>
      </c>
      <c r="P897" t="s">
        <v>24</v>
      </c>
      <c r="Q897">
        <f>IF(Table1[[#This Row],[Customer Churn Status]]="yes", 1, "")</f>
        <v>1</v>
      </c>
      <c r="R897" t="s">
        <v>96</v>
      </c>
    </row>
    <row r="898" spans="1:18">
      <c r="A898" t="s">
        <v>998</v>
      </c>
      <c r="B898" t="s">
        <v>999</v>
      </c>
      <c r="C898" s="2">
        <v>45682</v>
      </c>
      <c r="D898">
        <v>49</v>
      </c>
      <c r="E898" t="s">
        <v>189</v>
      </c>
      <c r="F898" t="s">
        <v>41</v>
      </c>
      <c r="G898" t="s">
        <v>30</v>
      </c>
      <c r="H898">
        <v>1</v>
      </c>
      <c r="I898" t="s">
        <v>37</v>
      </c>
      <c r="J898">
        <v>8</v>
      </c>
      <c r="K898" t="s">
        <v>38</v>
      </c>
      <c r="L898">
        <v>20000</v>
      </c>
      <c r="M898">
        <v>19</v>
      </c>
      <c r="N898">
        <v>380000</v>
      </c>
      <c r="O898">
        <v>161.16999999999999</v>
      </c>
      <c r="P898" t="s">
        <v>39</v>
      </c>
      <c r="Q898" t="str">
        <f>IF(Table1[[#This Row],[Customer Churn Status]]="yes", 1, "")</f>
        <v/>
      </c>
    </row>
    <row r="899" spans="1:18">
      <c r="A899" t="s">
        <v>998</v>
      </c>
      <c r="B899" t="s">
        <v>999</v>
      </c>
      <c r="C899" s="2">
        <v>45682</v>
      </c>
      <c r="D899">
        <v>49</v>
      </c>
      <c r="E899" t="s">
        <v>189</v>
      </c>
      <c r="F899" t="s">
        <v>20</v>
      </c>
      <c r="G899" t="s">
        <v>30</v>
      </c>
      <c r="H899">
        <v>1</v>
      </c>
      <c r="I899" t="s">
        <v>37</v>
      </c>
      <c r="J899">
        <v>8</v>
      </c>
      <c r="K899" t="s">
        <v>46</v>
      </c>
      <c r="L899">
        <v>4500</v>
      </c>
      <c r="M899">
        <v>10</v>
      </c>
      <c r="N899">
        <v>45000</v>
      </c>
      <c r="O899">
        <v>70.39</v>
      </c>
      <c r="P899" t="s">
        <v>39</v>
      </c>
      <c r="Q899" t="str">
        <f>IF(Table1[[#This Row],[Customer Churn Status]]="yes", 1, "")</f>
        <v/>
      </c>
    </row>
    <row r="900" spans="1:18">
      <c r="A900" t="s">
        <v>998</v>
      </c>
      <c r="B900" t="s">
        <v>999</v>
      </c>
      <c r="C900" s="2">
        <v>45682</v>
      </c>
      <c r="D900">
        <v>49</v>
      </c>
      <c r="E900" t="s">
        <v>189</v>
      </c>
      <c r="F900" t="s">
        <v>36</v>
      </c>
      <c r="G900" t="s">
        <v>30</v>
      </c>
      <c r="H900">
        <v>1</v>
      </c>
      <c r="I900" t="s">
        <v>37</v>
      </c>
      <c r="J900">
        <v>8</v>
      </c>
      <c r="K900" t="s">
        <v>65</v>
      </c>
      <c r="L900">
        <v>30000</v>
      </c>
      <c r="M900">
        <v>17</v>
      </c>
      <c r="N900">
        <v>510000</v>
      </c>
      <c r="O900">
        <v>143.01</v>
      </c>
      <c r="P900" t="s">
        <v>39</v>
      </c>
      <c r="Q900" t="str">
        <f>IF(Table1[[#This Row],[Customer Churn Status]]="yes", 1, "")</f>
        <v/>
      </c>
    </row>
    <row r="901" spans="1:18">
      <c r="A901" t="s">
        <v>1000</v>
      </c>
      <c r="B901" t="s">
        <v>451</v>
      </c>
      <c r="C901" s="2">
        <v>45741</v>
      </c>
      <c r="D901">
        <v>29</v>
      </c>
      <c r="E901" t="s">
        <v>258</v>
      </c>
      <c r="F901" t="s">
        <v>29</v>
      </c>
      <c r="G901" t="s">
        <v>21</v>
      </c>
      <c r="H901">
        <v>4</v>
      </c>
      <c r="I901" t="s">
        <v>114</v>
      </c>
      <c r="J901">
        <v>53</v>
      </c>
      <c r="K901" t="s">
        <v>83</v>
      </c>
      <c r="L901">
        <v>1000</v>
      </c>
      <c r="M901">
        <v>5</v>
      </c>
      <c r="N901">
        <v>5000</v>
      </c>
      <c r="O901">
        <v>12.91</v>
      </c>
      <c r="P901" t="s">
        <v>24</v>
      </c>
      <c r="Q901">
        <f>IF(Table1[[#This Row],[Customer Churn Status]]="yes", 1, "")</f>
        <v>1</v>
      </c>
      <c r="R901" t="s">
        <v>284</v>
      </c>
    </row>
    <row r="902" spans="1:18">
      <c r="A902" t="s">
        <v>1000</v>
      </c>
      <c r="B902" t="s">
        <v>451</v>
      </c>
      <c r="C902" s="2">
        <v>45741</v>
      </c>
      <c r="D902">
        <v>29</v>
      </c>
      <c r="E902" t="s">
        <v>258</v>
      </c>
      <c r="F902" t="s">
        <v>41</v>
      </c>
      <c r="G902" t="s">
        <v>21</v>
      </c>
      <c r="H902">
        <v>4</v>
      </c>
      <c r="I902" t="s">
        <v>114</v>
      </c>
      <c r="J902">
        <v>53</v>
      </c>
      <c r="K902" t="s">
        <v>71</v>
      </c>
      <c r="L902">
        <v>14500</v>
      </c>
      <c r="M902">
        <v>3</v>
      </c>
      <c r="N902">
        <v>43500</v>
      </c>
      <c r="O902">
        <v>43.35</v>
      </c>
      <c r="P902" t="s">
        <v>24</v>
      </c>
      <c r="Q902">
        <f>IF(Table1[[#This Row],[Customer Churn Status]]="yes", 1, "")</f>
        <v>1</v>
      </c>
      <c r="R902" t="s">
        <v>284</v>
      </c>
    </row>
    <row r="903" spans="1:18">
      <c r="A903" t="s">
        <v>1001</v>
      </c>
      <c r="B903" t="s">
        <v>1002</v>
      </c>
      <c r="C903" s="2">
        <v>45741</v>
      </c>
      <c r="D903">
        <v>67</v>
      </c>
      <c r="E903" t="s">
        <v>75</v>
      </c>
      <c r="F903" t="s">
        <v>29</v>
      </c>
      <c r="G903" t="s">
        <v>30</v>
      </c>
      <c r="H903">
        <v>5</v>
      </c>
      <c r="I903" t="s">
        <v>55</v>
      </c>
      <c r="J903">
        <v>56</v>
      </c>
      <c r="K903" t="s">
        <v>31</v>
      </c>
      <c r="L903">
        <v>5500</v>
      </c>
      <c r="M903">
        <v>14</v>
      </c>
      <c r="N903">
        <v>77000</v>
      </c>
      <c r="O903">
        <v>146.47999999999999</v>
      </c>
      <c r="P903" t="s">
        <v>39</v>
      </c>
      <c r="Q903" t="str">
        <f>IF(Table1[[#This Row],[Customer Churn Status]]="yes", 1, "")</f>
        <v/>
      </c>
    </row>
    <row r="904" spans="1:18">
      <c r="A904" t="s">
        <v>1001</v>
      </c>
      <c r="B904" t="s">
        <v>1002</v>
      </c>
      <c r="C904" s="2">
        <v>45741</v>
      </c>
      <c r="D904">
        <v>67</v>
      </c>
      <c r="E904" t="s">
        <v>75</v>
      </c>
      <c r="F904" t="s">
        <v>36</v>
      </c>
      <c r="G904" t="s">
        <v>30</v>
      </c>
      <c r="H904">
        <v>5</v>
      </c>
      <c r="I904" t="s">
        <v>55</v>
      </c>
      <c r="J904">
        <v>56</v>
      </c>
      <c r="K904" t="s">
        <v>65</v>
      </c>
      <c r="L904">
        <v>30000</v>
      </c>
      <c r="M904">
        <v>5</v>
      </c>
      <c r="N904">
        <v>150000</v>
      </c>
      <c r="O904">
        <v>29.3</v>
      </c>
      <c r="P904" t="s">
        <v>39</v>
      </c>
      <c r="Q904" t="str">
        <f>IF(Table1[[#This Row],[Customer Churn Status]]="yes", 1, "")</f>
        <v/>
      </c>
    </row>
    <row r="905" spans="1:18">
      <c r="A905" t="s">
        <v>1003</v>
      </c>
      <c r="B905" t="s">
        <v>1004</v>
      </c>
      <c r="C905" s="2">
        <v>45713</v>
      </c>
      <c r="D905">
        <v>74</v>
      </c>
      <c r="E905" t="s">
        <v>140</v>
      </c>
      <c r="F905" t="s">
        <v>20</v>
      </c>
      <c r="G905" t="s">
        <v>21</v>
      </c>
      <c r="H905">
        <v>4</v>
      </c>
      <c r="I905" t="s">
        <v>114</v>
      </c>
      <c r="J905">
        <v>45</v>
      </c>
      <c r="K905" t="s">
        <v>58</v>
      </c>
      <c r="L905">
        <v>16000</v>
      </c>
      <c r="M905">
        <v>14</v>
      </c>
      <c r="N905">
        <v>224000</v>
      </c>
      <c r="O905">
        <v>120.52</v>
      </c>
      <c r="P905" t="s">
        <v>39</v>
      </c>
      <c r="Q905" t="str">
        <f>IF(Table1[[#This Row],[Customer Churn Status]]="yes", 1, "")</f>
        <v/>
      </c>
    </row>
    <row r="906" spans="1:18">
      <c r="A906" t="s">
        <v>1003</v>
      </c>
      <c r="B906" t="s">
        <v>1004</v>
      </c>
      <c r="C906" s="2">
        <v>45713</v>
      </c>
      <c r="D906">
        <v>74</v>
      </c>
      <c r="E906" t="s">
        <v>140</v>
      </c>
      <c r="F906" t="s">
        <v>36</v>
      </c>
      <c r="G906" t="s">
        <v>21</v>
      </c>
      <c r="H906">
        <v>4</v>
      </c>
      <c r="I906" t="s">
        <v>114</v>
      </c>
      <c r="J906">
        <v>45</v>
      </c>
      <c r="K906" t="s">
        <v>38</v>
      </c>
      <c r="L906">
        <v>20000</v>
      </c>
      <c r="M906">
        <v>19</v>
      </c>
      <c r="N906">
        <v>380000</v>
      </c>
      <c r="O906">
        <v>24.61</v>
      </c>
      <c r="P906" t="s">
        <v>39</v>
      </c>
      <c r="Q906" t="str">
        <f>IF(Table1[[#This Row],[Customer Churn Status]]="yes", 1, "")</f>
        <v/>
      </c>
    </row>
    <row r="907" spans="1:18">
      <c r="A907" t="s">
        <v>1003</v>
      </c>
      <c r="B907" t="s">
        <v>1004</v>
      </c>
      <c r="C907" s="2">
        <v>45713</v>
      </c>
      <c r="D907">
        <v>74</v>
      </c>
      <c r="E907" t="s">
        <v>140</v>
      </c>
      <c r="F907" t="s">
        <v>29</v>
      </c>
      <c r="G907" t="s">
        <v>21</v>
      </c>
      <c r="H907">
        <v>4</v>
      </c>
      <c r="I907" t="s">
        <v>114</v>
      </c>
      <c r="J907">
        <v>45</v>
      </c>
      <c r="K907" t="s">
        <v>40</v>
      </c>
      <c r="L907">
        <v>500</v>
      </c>
      <c r="M907">
        <v>5</v>
      </c>
      <c r="N907">
        <v>2500</v>
      </c>
      <c r="O907">
        <v>8.5399999999999991</v>
      </c>
      <c r="P907" t="s">
        <v>39</v>
      </c>
      <c r="Q907" t="str">
        <f>IF(Table1[[#This Row],[Customer Churn Status]]="yes", 1, "")</f>
        <v/>
      </c>
    </row>
    <row r="908" spans="1:18">
      <c r="A908" t="s">
        <v>1005</v>
      </c>
      <c r="B908" t="s">
        <v>1006</v>
      </c>
      <c r="C908" s="2">
        <v>45741</v>
      </c>
      <c r="D908">
        <v>63</v>
      </c>
      <c r="E908" t="s">
        <v>149</v>
      </c>
      <c r="F908" t="s">
        <v>29</v>
      </c>
      <c r="G908" t="s">
        <v>30</v>
      </c>
      <c r="H908">
        <v>4</v>
      </c>
      <c r="I908" t="s">
        <v>114</v>
      </c>
      <c r="J908">
        <v>20</v>
      </c>
      <c r="K908" t="s">
        <v>102</v>
      </c>
      <c r="L908">
        <v>900</v>
      </c>
      <c r="M908">
        <v>10</v>
      </c>
      <c r="N908">
        <v>9000</v>
      </c>
      <c r="O908">
        <v>187.4</v>
      </c>
      <c r="P908" t="s">
        <v>24</v>
      </c>
      <c r="Q908">
        <f>IF(Table1[[#This Row],[Customer Churn Status]]="yes", 1, "")</f>
        <v>1</v>
      </c>
      <c r="R908" t="s">
        <v>265</v>
      </c>
    </row>
    <row r="909" spans="1:18">
      <c r="A909" t="s">
        <v>1007</v>
      </c>
      <c r="B909" t="s">
        <v>1008</v>
      </c>
      <c r="C909" s="2">
        <v>45682</v>
      </c>
      <c r="D909">
        <v>43</v>
      </c>
      <c r="E909" t="s">
        <v>131</v>
      </c>
      <c r="F909" t="s">
        <v>29</v>
      </c>
      <c r="G909" t="s">
        <v>30</v>
      </c>
      <c r="H909">
        <v>5</v>
      </c>
      <c r="I909" t="s">
        <v>55</v>
      </c>
      <c r="J909">
        <v>1</v>
      </c>
      <c r="K909" t="s">
        <v>31</v>
      </c>
      <c r="L909">
        <v>5500</v>
      </c>
      <c r="M909">
        <v>19</v>
      </c>
      <c r="N909">
        <v>104500</v>
      </c>
      <c r="O909">
        <v>114.83</v>
      </c>
      <c r="P909" t="s">
        <v>39</v>
      </c>
      <c r="Q909" t="str">
        <f>IF(Table1[[#This Row],[Customer Churn Status]]="yes", 1, "")</f>
        <v/>
      </c>
    </row>
    <row r="910" spans="1:18">
      <c r="A910" t="s">
        <v>1009</v>
      </c>
      <c r="B910" t="s">
        <v>1010</v>
      </c>
      <c r="C910" s="2">
        <v>45713</v>
      </c>
      <c r="D910">
        <v>59</v>
      </c>
      <c r="E910" t="s">
        <v>61</v>
      </c>
      <c r="F910" t="s">
        <v>29</v>
      </c>
      <c r="G910" t="s">
        <v>30</v>
      </c>
      <c r="H910">
        <v>2</v>
      </c>
      <c r="I910" t="s">
        <v>22</v>
      </c>
      <c r="J910">
        <v>54</v>
      </c>
      <c r="K910" t="s">
        <v>31</v>
      </c>
      <c r="L910">
        <v>5500</v>
      </c>
      <c r="M910">
        <v>11</v>
      </c>
      <c r="N910">
        <v>60500</v>
      </c>
      <c r="O910">
        <v>30.22</v>
      </c>
      <c r="P910" t="s">
        <v>39</v>
      </c>
      <c r="Q910" t="str">
        <f>IF(Table1[[#This Row],[Customer Churn Status]]="yes", 1, "")</f>
        <v/>
      </c>
    </row>
    <row r="911" spans="1:18">
      <c r="A911" t="s">
        <v>1009</v>
      </c>
      <c r="B911" t="s">
        <v>1010</v>
      </c>
      <c r="C911" s="2">
        <v>45713</v>
      </c>
      <c r="D911">
        <v>59</v>
      </c>
      <c r="E911" t="s">
        <v>61</v>
      </c>
      <c r="F911" t="s">
        <v>36</v>
      </c>
      <c r="G911" t="s">
        <v>30</v>
      </c>
      <c r="H911">
        <v>2</v>
      </c>
      <c r="I911" t="s">
        <v>22</v>
      </c>
      <c r="J911">
        <v>54</v>
      </c>
      <c r="K911" t="s">
        <v>38</v>
      </c>
      <c r="L911">
        <v>20000</v>
      </c>
      <c r="M911">
        <v>20</v>
      </c>
      <c r="N911">
        <v>400000</v>
      </c>
      <c r="O911">
        <v>160.06</v>
      </c>
      <c r="P911" t="s">
        <v>39</v>
      </c>
      <c r="Q911" t="str">
        <f>IF(Table1[[#This Row],[Customer Churn Status]]="yes", 1, "")</f>
        <v/>
      </c>
    </row>
    <row r="912" spans="1:18">
      <c r="A912" t="s">
        <v>1011</v>
      </c>
      <c r="B912" t="s">
        <v>1012</v>
      </c>
      <c r="C912" s="2">
        <v>45682</v>
      </c>
      <c r="D912">
        <v>65</v>
      </c>
      <c r="E912" t="s">
        <v>113</v>
      </c>
      <c r="F912" t="s">
        <v>41</v>
      </c>
      <c r="G912" t="s">
        <v>30</v>
      </c>
      <c r="H912">
        <v>4</v>
      </c>
      <c r="I912" t="s">
        <v>114</v>
      </c>
      <c r="J912">
        <v>22</v>
      </c>
      <c r="K912" t="s">
        <v>62</v>
      </c>
      <c r="L912">
        <v>24000</v>
      </c>
      <c r="M912">
        <v>10</v>
      </c>
      <c r="N912">
        <v>240000</v>
      </c>
      <c r="O912">
        <v>126.21</v>
      </c>
      <c r="P912" t="s">
        <v>39</v>
      </c>
      <c r="Q912" t="str">
        <f>IF(Table1[[#This Row],[Customer Churn Status]]="yes", 1, "")</f>
        <v/>
      </c>
    </row>
    <row r="913" spans="1:18">
      <c r="A913" t="s">
        <v>1011</v>
      </c>
      <c r="B913" t="s">
        <v>1012</v>
      </c>
      <c r="C913" s="2">
        <v>45682</v>
      </c>
      <c r="D913">
        <v>65</v>
      </c>
      <c r="E913" t="s">
        <v>113</v>
      </c>
      <c r="F913" t="s">
        <v>29</v>
      </c>
      <c r="G913" t="s">
        <v>30</v>
      </c>
      <c r="H913">
        <v>4</v>
      </c>
      <c r="I913" t="s">
        <v>114</v>
      </c>
      <c r="J913">
        <v>22</v>
      </c>
      <c r="K913" t="s">
        <v>193</v>
      </c>
      <c r="L913">
        <v>6500</v>
      </c>
      <c r="M913">
        <v>18</v>
      </c>
      <c r="N913">
        <v>117000</v>
      </c>
      <c r="O913">
        <v>129.21</v>
      </c>
      <c r="P913" t="s">
        <v>39</v>
      </c>
      <c r="Q913" t="str">
        <f>IF(Table1[[#This Row],[Customer Churn Status]]="yes", 1, "")</f>
        <v/>
      </c>
    </row>
    <row r="914" spans="1:18">
      <c r="A914" t="s">
        <v>1011</v>
      </c>
      <c r="B914" t="s">
        <v>1012</v>
      </c>
      <c r="C914" s="2">
        <v>45682</v>
      </c>
      <c r="D914">
        <v>65</v>
      </c>
      <c r="E914" t="s">
        <v>113</v>
      </c>
      <c r="F914" t="s">
        <v>36</v>
      </c>
      <c r="G914" t="s">
        <v>30</v>
      </c>
      <c r="H914">
        <v>4</v>
      </c>
      <c r="I914" t="s">
        <v>114</v>
      </c>
      <c r="J914">
        <v>22</v>
      </c>
      <c r="K914" t="s">
        <v>38</v>
      </c>
      <c r="L914">
        <v>20000</v>
      </c>
      <c r="M914">
        <v>20</v>
      </c>
      <c r="N914">
        <v>400000</v>
      </c>
      <c r="O914">
        <v>38.89</v>
      </c>
      <c r="P914" t="s">
        <v>39</v>
      </c>
      <c r="Q914" t="str">
        <f>IF(Table1[[#This Row],[Customer Churn Status]]="yes", 1, "")</f>
        <v/>
      </c>
    </row>
    <row r="915" spans="1:18">
      <c r="A915" t="s">
        <v>1013</v>
      </c>
      <c r="B915" t="s">
        <v>1014</v>
      </c>
      <c r="C915" s="2">
        <v>45682</v>
      </c>
      <c r="D915">
        <v>22</v>
      </c>
      <c r="E915" t="s">
        <v>75</v>
      </c>
      <c r="F915" t="s">
        <v>20</v>
      </c>
      <c r="G915" t="s">
        <v>21</v>
      </c>
      <c r="H915">
        <v>5</v>
      </c>
      <c r="I915" t="s">
        <v>55</v>
      </c>
      <c r="J915">
        <v>49</v>
      </c>
      <c r="K915" t="s">
        <v>58</v>
      </c>
      <c r="L915">
        <v>16000</v>
      </c>
      <c r="M915">
        <v>7</v>
      </c>
      <c r="N915">
        <v>112000</v>
      </c>
      <c r="O915">
        <v>55.36</v>
      </c>
      <c r="P915" t="s">
        <v>39</v>
      </c>
      <c r="Q915" t="str">
        <f>IF(Table1[[#This Row],[Customer Churn Status]]="yes", 1, "")</f>
        <v/>
      </c>
    </row>
    <row r="916" spans="1:18">
      <c r="A916" t="s">
        <v>1015</v>
      </c>
      <c r="B916" t="s">
        <v>1016</v>
      </c>
      <c r="C916" s="2">
        <v>45682</v>
      </c>
      <c r="D916">
        <v>72</v>
      </c>
      <c r="E916" t="s">
        <v>299</v>
      </c>
      <c r="F916" t="s">
        <v>36</v>
      </c>
      <c r="G916" t="s">
        <v>30</v>
      </c>
      <c r="H916">
        <v>4</v>
      </c>
      <c r="I916" t="s">
        <v>114</v>
      </c>
      <c r="J916">
        <v>26</v>
      </c>
      <c r="K916" t="s">
        <v>105</v>
      </c>
      <c r="L916">
        <v>75000</v>
      </c>
      <c r="M916">
        <v>1</v>
      </c>
      <c r="N916">
        <v>75000</v>
      </c>
      <c r="O916">
        <v>36.51</v>
      </c>
      <c r="P916" t="s">
        <v>39</v>
      </c>
      <c r="Q916" t="str">
        <f>IF(Table1[[#This Row],[Customer Churn Status]]="yes", 1, "")</f>
        <v/>
      </c>
    </row>
    <row r="917" spans="1:18">
      <c r="A917" t="s">
        <v>1017</v>
      </c>
      <c r="B917" t="s">
        <v>1018</v>
      </c>
      <c r="C917" s="2">
        <v>45682</v>
      </c>
      <c r="D917">
        <v>56</v>
      </c>
      <c r="E917" t="s">
        <v>61</v>
      </c>
      <c r="F917" t="s">
        <v>20</v>
      </c>
      <c r="G917" t="s">
        <v>30</v>
      </c>
      <c r="H917">
        <v>1</v>
      </c>
      <c r="I917" t="s">
        <v>37</v>
      </c>
      <c r="J917">
        <v>6</v>
      </c>
      <c r="K917" t="s">
        <v>51</v>
      </c>
      <c r="L917">
        <v>9000</v>
      </c>
      <c r="M917">
        <v>5</v>
      </c>
      <c r="N917">
        <v>45000</v>
      </c>
      <c r="O917">
        <v>153.78</v>
      </c>
      <c r="P917" t="s">
        <v>39</v>
      </c>
      <c r="Q917" t="str">
        <f>IF(Table1[[#This Row],[Customer Churn Status]]="yes", 1, "")</f>
        <v/>
      </c>
    </row>
    <row r="918" spans="1:18">
      <c r="A918" t="s">
        <v>1017</v>
      </c>
      <c r="B918" t="s">
        <v>1018</v>
      </c>
      <c r="C918" s="2">
        <v>45682</v>
      </c>
      <c r="D918">
        <v>56</v>
      </c>
      <c r="E918" t="s">
        <v>61</v>
      </c>
      <c r="F918" t="s">
        <v>41</v>
      </c>
      <c r="G918" t="s">
        <v>30</v>
      </c>
      <c r="H918">
        <v>1</v>
      </c>
      <c r="I918" t="s">
        <v>37</v>
      </c>
      <c r="J918">
        <v>6</v>
      </c>
      <c r="K918" t="s">
        <v>65</v>
      </c>
      <c r="L918">
        <v>30000</v>
      </c>
      <c r="M918">
        <v>6</v>
      </c>
      <c r="N918">
        <v>180000</v>
      </c>
      <c r="O918">
        <v>190.46</v>
      </c>
      <c r="P918" t="s">
        <v>39</v>
      </c>
      <c r="Q918" t="str">
        <f>IF(Table1[[#This Row],[Customer Churn Status]]="yes", 1, "")</f>
        <v/>
      </c>
    </row>
    <row r="919" spans="1:18">
      <c r="A919" t="s">
        <v>1019</v>
      </c>
      <c r="B919" t="s">
        <v>1020</v>
      </c>
      <c r="C919" s="2">
        <v>45682</v>
      </c>
      <c r="D919">
        <v>57</v>
      </c>
      <c r="E919" t="s">
        <v>131</v>
      </c>
      <c r="F919" t="s">
        <v>20</v>
      </c>
      <c r="G919" t="s">
        <v>21</v>
      </c>
      <c r="H919">
        <v>3</v>
      </c>
      <c r="I919" t="s">
        <v>50</v>
      </c>
      <c r="J919">
        <v>46</v>
      </c>
      <c r="K919" t="s">
        <v>51</v>
      </c>
      <c r="L919">
        <v>9000</v>
      </c>
      <c r="M919">
        <v>4</v>
      </c>
      <c r="N919">
        <v>36000</v>
      </c>
      <c r="O919">
        <v>51.96</v>
      </c>
      <c r="P919" t="s">
        <v>39</v>
      </c>
      <c r="Q919" t="str">
        <f>IF(Table1[[#This Row],[Customer Churn Status]]="yes", 1, "")</f>
        <v/>
      </c>
    </row>
    <row r="920" spans="1:18">
      <c r="A920" t="s">
        <v>1019</v>
      </c>
      <c r="B920" t="s">
        <v>1020</v>
      </c>
      <c r="C920" s="2">
        <v>45682</v>
      </c>
      <c r="D920">
        <v>57</v>
      </c>
      <c r="E920" t="s">
        <v>131</v>
      </c>
      <c r="F920" t="s">
        <v>29</v>
      </c>
      <c r="G920" t="s">
        <v>21</v>
      </c>
      <c r="H920">
        <v>3</v>
      </c>
      <c r="I920" t="s">
        <v>50</v>
      </c>
      <c r="J920">
        <v>46</v>
      </c>
      <c r="K920" t="s">
        <v>102</v>
      </c>
      <c r="L920">
        <v>900</v>
      </c>
      <c r="M920">
        <v>20</v>
      </c>
      <c r="N920">
        <v>18000</v>
      </c>
      <c r="O920">
        <v>40.909999999999997</v>
      </c>
      <c r="P920" t="s">
        <v>39</v>
      </c>
      <c r="Q920" t="str">
        <f>IF(Table1[[#This Row],[Customer Churn Status]]="yes", 1, "")</f>
        <v/>
      </c>
    </row>
    <row r="921" spans="1:18">
      <c r="A921" t="s">
        <v>1021</v>
      </c>
      <c r="B921" t="s">
        <v>1022</v>
      </c>
      <c r="C921" s="2">
        <v>45741</v>
      </c>
      <c r="D921">
        <v>79</v>
      </c>
      <c r="E921" t="s">
        <v>189</v>
      </c>
      <c r="F921" t="s">
        <v>29</v>
      </c>
      <c r="G921" t="s">
        <v>30</v>
      </c>
      <c r="H921">
        <v>1</v>
      </c>
      <c r="I921" t="s">
        <v>37</v>
      </c>
      <c r="J921">
        <v>8</v>
      </c>
      <c r="K921" t="s">
        <v>102</v>
      </c>
      <c r="L921">
        <v>900</v>
      </c>
      <c r="M921">
        <v>8</v>
      </c>
      <c r="N921">
        <v>7200</v>
      </c>
      <c r="O921">
        <v>81.8</v>
      </c>
      <c r="P921" t="s">
        <v>39</v>
      </c>
      <c r="Q921" t="str">
        <f>IF(Table1[[#This Row],[Customer Churn Status]]="yes", 1, "")</f>
        <v/>
      </c>
    </row>
    <row r="922" spans="1:18">
      <c r="A922" t="s">
        <v>1021</v>
      </c>
      <c r="B922" t="s">
        <v>1022</v>
      </c>
      <c r="C922" s="2">
        <v>45741</v>
      </c>
      <c r="D922">
        <v>79</v>
      </c>
      <c r="E922" t="s">
        <v>189</v>
      </c>
      <c r="F922" t="s">
        <v>41</v>
      </c>
      <c r="G922" t="s">
        <v>30</v>
      </c>
      <c r="H922">
        <v>1</v>
      </c>
      <c r="I922" t="s">
        <v>37</v>
      </c>
      <c r="J922">
        <v>8</v>
      </c>
      <c r="K922" t="s">
        <v>42</v>
      </c>
      <c r="L922">
        <v>9000</v>
      </c>
      <c r="M922">
        <v>19</v>
      </c>
      <c r="N922">
        <v>171000</v>
      </c>
      <c r="O922">
        <v>54.2</v>
      </c>
      <c r="P922" t="s">
        <v>39</v>
      </c>
      <c r="Q922" t="str">
        <f>IF(Table1[[#This Row],[Customer Churn Status]]="yes", 1, "")</f>
        <v/>
      </c>
    </row>
    <row r="923" spans="1:18">
      <c r="A923" t="s">
        <v>1021</v>
      </c>
      <c r="B923" t="s">
        <v>1022</v>
      </c>
      <c r="C923" s="2">
        <v>45741</v>
      </c>
      <c r="D923">
        <v>79</v>
      </c>
      <c r="E923" t="s">
        <v>189</v>
      </c>
      <c r="F923" t="s">
        <v>20</v>
      </c>
      <c r="G923" t="s">
        <v>30</v>
      </c>
      <c r="H923">
        <v>1</v>
      </c>
      <c r="I923" t="s">
        <v>37</v>
      </c>
      <c r="J923">
        <v>8</v>
      </c>
      <c r="K923" t="s">
        <v>58</v>
      </c>
      <c r="L923">
        <v>16000</v>
      </c>
      <c r="M923">
        <v>18</v>
      </c>
      <c r="N923">
        <v>288000</v>
      </c>
      <c r="O923">
        <v>49.64</v>
      </c>
      <c r="P923" t="s">
        <v>39</v>
      </c>
      <c r="Q923" t="str">
        <f>IF(Table1[[#This Row],[Customer Churn Status]]="yes", 1, "")</f>
        <v/>
      </c>
    </row>
    <row r="924" spans="1:18">
      <c r="A924" t="s">
        <v>1023</v>
      </c>
      <c r="B924" t="s">
        <v>1024</v>
      </c>
      <c r="C924" s="2">
        <v>45713</v>
      </c>
      <c r="D924">
        <v>54</v>
      </c>
      <c r="E924" t="s">
        <v>110</v>
      </c>
      <c r="F924" t="s">
        <v>20</v>
      </c>
      <c r="G924" t="s">
        <v>30</v>
      </c>
      <c r="H924">
        <v>2</v>
      </c>
      <c r="I924" t="s">
        <v>22</v>
      </c>
      <c r="J924">
        <v>6</v>
      </c>
      <c r="K924" t="s">
        <v>23</v>
      </c>
      <c r="L924">
        <v>35000</v>
      </c>
      <c r="M924">
        <v>18</v>
      </c>
      <c r="N924">
        <v>630000</v>
      </c>
      <c r="O924">
        <v>192.29</v>
      </c>
      <c r="P924" t="s">
        <v>39</v>
      </c>
      <c r="Q924" t="str">
        <f>IF(Table1[[#This Row],[Customer Churn Status]]="yes", 1, "")</f>
        <v/>
      </c>
    </row>
    <row r="925" spans="1:18">
      <c r="A925" t="s">
        <v>1025</v>
      </c>
      <c r="B925" t="s">
        <v>1026</v>
      </c>
      <c r="C925" s="2">
        <v>45741</v>
      </c>
      <c r="D925">
        <v>21</v>
      </c>
      <c r="E925" t="s">
        <v>452</v>
      </c>
      <c r="F925" t="s">
        <v>36</v>
      </c>
      <c r="G925" t="s">
        <v>30</v>
      </c>
      <c r="H925">
        <v>2</v>
      </c>
      <c r="I925" t="s">
        <v>22</v>
      </c>
      <c r="J925">
        <v>54</v>
      </c>
      <c r="K925" t="s">
        <v>105</v>
      </c>
      <c r="L925">
        <v>75000</v>
      </c>
      <c r="M925">
        <v>7</v>
      </c>
      <c r="N925">
        <v>525000</v>
      </c>
      <c r="O925">
        <v>199.85</v>
      </c>
      <c r="P925" t="s">
        <v>24</v>
      </c>
      <c r="Q925">
        <f>IF(Table1[[#This Row],[Customer Churn Status]]="yes", 1, "")</f>
        <v>1</v>
      </c>
      <c r="R925" t="s">
        <v>167</v>
      </c>
    </row>
    <row r="926" spans="1:18">
      <c r="A926" t="s">
        <v>1025</v>
      </c>
      <c r="B926" t="s">
        <v>1026</v>
      </c>
      <c r="C926" s="2">
        <v>45741</v>
      </c>
      <c r="D926">
        <v>21</v>
      </c>
      <c r="E926" t="s">
        <v>452</v>
      </c>
      <c r="F926" t="s">
        <v>29</v>
      </c>
      <c r="G926" t="s">
        <v>30</v>
      </c>
      <c r="H926">
        <v>2</v>
      </c>
      <c r="I926" t="s">
        <v>22</v>
      </c>
      <c r="J926">
        <v>54</v>
      </c>
      <c r="K926" t="s">
        <v>193</v>
      </c>
      <c r="L926">
        <v>6500</v>
      </c>
      <c r="M926">
        <v>6</v>
      </c>
      <c r="N926">
        <v>39000</v>
      </c>
      <c r="O926">
        <v>56.62</v>
      </c>
      <c r="P926" t="s">
        <v>24</v>
      </c>
      <c r="Q926">
        <f>IF(Table1[[#This Row],[Customer Churn Status]]="yes", 1, "")</f>
        <v>1</v>
      </c>
      <c r="R926" t="s">
        <v>167</v>
      </c>
    </row>
    <row r="927" spans="1:18">
      <c r="A927" t="s">
        <v>1027</v>
      </c>
      <c r="B927" t="s">
        <v>1028</v>
      </c>
      <c r="C927" s="2">
        <v>45682</v>
      </c>
      <c r="D927">
        <v>24</v>
      </c>
      <c r="E927" t="s">
        <v>149</v>
      </c>
      <c r="F927" t="s">
        <v>29</v>
      </c>
      <c r="G927" t="s">
        <v>21</v>
      </c>
      <c r="H927">
        <v>2</v>
      </c>
      <c r="I927" t="s">
        <v>22</v>
      </c>
      <c r="J927">
        <v>26</v>
      </c>
      <c r="K927" t="s">
        <v>193</v>
      </c>
      <c r="L927">
        <v>6500</v>
      </c>
      <c r="M927">
        <v>11</v>
      </c>
      <c r="N927">
        <v>71500</v>
      </c>
      <c r="O927">
        <v>191.5</v>
      </c>
      <c r="P927" t="s">
        <v>39</v>
      </c>
      <c r="Q927" t="str">
        <f>IF(Table1[[#This Row],[Customer Churn Status]]="yes", 1, "")</f>
        <v/>
      </c>
    </row>
    <row r="928" spans="1:18">
      <c r="A928" t="s">
        <v>1027</v>
      </c>
      <c r="B928" t="s">
        <v>1028</v>
      </c>
      <c r="C928" s="2">
        <v>45682</v>
      </c>
      <c r="D928">
        <v>24</v>
      </c>
      <c r="E928" t="s">
        <v>149</v>
      </c>
      <c r="F928" t="s">
        <v>41</v>
      </c>
      <c r="G928" t="s">
        <v>21</v>
      </c>
      <c r="H928">
        <v>2</v>
      </c>
      <c r="I928" t="s">
        <v>22</v>
      </c>
      <c r="J928">
        <v>26</v>
      </c>
      <c r="K928" t="s">
        <v>65</v>
      </c>
      <c r="L928">
        <v>30000</v>
      </c>
      <c r="M928">
        <v>15</v>
      </c>
      <c r="N928">
        <v>450000</v>
      </c>
      <c r="O928">
        <v>127.22</v>
      </c>
      <c r="P928" t="s">
        <v>39</v>
      </c>
      <c r="Q928" t="str">
        <f>IF(Table1[[#This Row],[Customer Churn Status]]="yes", 1, "")</f>
        <v/>
      </c>
    </row>
    <row r="929" spans="1:18">
      <c r="A929" t="s">
        <v>1029</v>
      </c>
      <c r="B929" t="s">
        <v>1030</v>
      </c>
      <c r="C929" s="2">
        <v>45682</v>
      </c>
      <c r="D929">
        <v>47</v>
      </c>
      <c r="E929" t="s">
        <v>258</v>
      </c>
      <c r="F929" t="s">
        <v>20</v>
      </c>
      <c r="G929" t="s">
        <v>30</v>
      </c>
      <c r="H929">
        <v>5</v>
      </c>
      <c r="I929" t="s">
        <v>55</v>
      </c>
      <c r="J929">
        <v>14</v>
      </c>
      <c r="K929" t="s">
        <v>23</v>
      </c>
      <c r="L929">
        <v>35000</v>
      </c>
      <c r="M929">
        <v>1</v>
      </c>
      <c r="N929">
        <v>35000</v>
      </c>
      <c r="O929">
        <v>1.35</v>
      </c>
      <c r="P929" t="s">
        <v>39</v>
      </c>
      <c r="Q929" t="str">
        <f>IF(Table1[[#This Row],[Customer Churn Status]]="yes", 1, "")</f>
        <v/>
      </c>
    </row>
    <row r="930" spans="1:18">
      <c r="A930" t="s">
        <v>1029</v>
      </c>
      <c r="B930" t="s">
        <v>1030</v>
      </c>
      <c r="C930" s="2">
        <v>45682</v>
      </c>
      <c r="D930">
        <v>47</v>
      </c>
      <c r="E930" t="s">
        <v>258</v>
      </c>
      <c r="F930" t="s">
        <v>36</v>
      </c>
      <c r="G930" t="s">
        <v>30</v>
      </c>
      <c r="H930">
        <v>5</v>
      </c>
      <c r="I930" t="s">
        <v>55</v>
      </c>
      <c r="J930">
        <v>14</v>
      </c>
      <c r="K930" t="s">
        <v>65</v>
      </c>
      <c r="L930">
        <v>30000</v>
      </c>
      <c r="M930">
        <v>16</v>
      </c>
      <c r="N930">
        <v>480000</v>
      </c>
      <c r="O930">
        <v>82.93</v>
      </c>
      <c r="P930" t="s">
        <v>39</v>
      </c>
      <c r="Q930" t="str">
        <f>IF(Table1[[#This Row],[Customer Churn Status]]="yes", 1, "")</f>
        <v/>
      </c>
    </row>
    <row r="931" spans="1:18">
      <c r="A931" t="s">
        <v>1029</v>
      </c>
      <c r="B931" t="s">
        <v>1030</v>
      </c>
      <c r="C931" s="2">
        <v>45682</v>
      </c>
      <c r="D931">
        <v>47</v>
      </c>
      <c r="E931" t="s">
        <v>258</v>
      </c>
      <c r="F931" t="s">
        <v>41</v>
      </c>
      <c r="G931" t="s">
        <v>30</v>
      </c>
      <c r="H931">
        <v>5</v>
      </c>
      <c r="I931" t="s">
        <v>55</v>
      </c>
      <c r="J931">
        <v>14</v>
      </c>
      <c r="K931" t="s">
        <v>71</v>
      </c>
      <c r="L931">
        <v>14500</v>
      </c>
      <c r="M931">
        <v>3</v>
      </c>
      <c r="N931">
        <v>43500</v>
      </c>
      <c r="O931">
        <v>107.86</v>
      </c>
      <c r="P931" t="s">
        <v>39</v>
      </c>
      <c r="Q931" t="str">
        <f>IF(Table1[[#This Row],[Customer Churn Status]]="yes", 1, "")</f>
        <v/>
      </c>
    </row>
    <row r="932" spans="1:18">
      <c r="A932" t="s">
        <v>1031</v>
      </c>
      <c r="B932" t="s">
        <v>1032</v>
      </c>
      <c r="C932" s="2">
        <v>45682</v>
      </c>
      <c r="D932">
        <v>75</v>
      </c>
      <c r="E932" t="s">
        <v>45</v>
      </c>
      <c r="F932" t="s">
        <v>36</v>
      </c>
      <c r="G932" t="s">
        <v>21</v>
      </c>
      <c r="H932">
        <v>2</v>
      </c>
      <c r="I932" t="s">
        <v>22</v>
      </c>
      <c r="J932">
        <v>29</v>
      </c>
      <c r="K932" t="s">
        <v>38</v>
      </c>
      <c r="L932">
        <v>20000</v>
      </c>
      <c r="M932">
        <v>10</v>
      </c>
      <c r="N932">
        <v>200000</v>
      </c>
      <c r="O932">
        <v>163.35</v>
      </c>
      <c r="P932" t="s">
        <v>39</v>
      </c>
      <c r="Q932" t="str">
        <f>IF(Table1[[#This Row],[Customer Churn Status]]="yes", 1, "")</f>
        <v/>
      </c>
    </row>
    <row r="933" spans="1:18">
      <c r="A933" t="s">
        <v>1031</v>
      </c>
      <c r="B933" t="s">
        <v>1032</v>
      </c>
      <c r="C933" s="2">
        <v>45682</v>
      </c>
      <c r="D933">
        <v>75</v>
      </c>
      <c r="E933" t="s">
        <v>45</v>
      </c>
      <c r="F933" t="s">
        <v>41</v>
      </c>
      <c r="G933" t="s">
        <v>21</v>
      </c>
      <c r="H933">
        <v>2</v>
      </c>
      <c r="I933" t="s">
        <v>22</v>
      </c>
      <c r="J933">
        <v>29</v>
      </c>
      <c r="K933" t="s">
        <v>38</v>
      </c>
      <c r="L933">
        <v>20000</v>
      </c>
      <c r="M933">
        <v>16</v>
      </c>
      <c r="N933">
        <v>320000</v>
      </c>
      <c r="O933">
        <v>47.23</v>
      </c>
      <c r="P933" t="s">
        <v>39</v>
      </c>
      <c r="Q933" t="str">
        <f>IF(Table1[[#This Row],[Customer Churn Status]]="yes", 1, "")</f>
        <v/>
      </c>
    </row>
    <row r="934" spans="1:18">
      <c r="A934" t="s">
        <v>1033</v>
      </c>
      <c r="B934" t="s">
        <v>1034</v>
      </c>
      <c r="C934" s="2">
        <v>45713</v>
      </c>
      <c r="D934">
        <v>20</v>
      </c>
      <c r="E934" t="s">
        <v>192</v>
      </c>
      <c r="F934" t="s">
        <v>29</v>
      </c>
      <c r="G934" t="s">
        <v>30</v>
      </c>
      <c r="H934">
        <v>1</v>
      </c>
      <c r="I934" t="s">
        <v>37</v>
      </c>
      <c r="J934">
        <v>58</v>
      </c>
      <c r="K934" t="s">
        <v>193</v>
      </c>
      <c r="L934">
        <v>6500</v>
      </c>
      <c r="M934">
        <v>18</v>
      </c>
      <c r="N934">
        <v>117000</v>
      </c>
      <c r="O934">
        <v>99.06</v>
      </c>
      <c r="P934" t="s">
        <v>24</v>
      </c>
      <c r="Q934">
        <f>IF(Table1[[#This Row],[Customer Churn Status]]="yes", 1, "")</f>
        <v>1</v>
      </c>
      <c r="R934" t="s">
        <v>32</v>
      </c>
    </row>
    <row r="935" spans="1:18">
      <c r="A935" t="s">
        <v>1033</v>
      </c>
      <c r="B935" t="s">
        <v>1034</v>
      </c>
      <c r="C935" s="2">
        <v>45713</v>
      </c>
      <c r="D935">
        <v>20</v>
      </c>
      <c r="E935" t="s">
        <v>192</v>
      </c>
      <c r="F935" t="s">
        <v>41</v>
      </c>
      <c r="G935" t="s">
        <v>30</v>
      </c>
      <c r="H935">
        <v>1</v>
      </c>
      <c r="I935" t="s">
        <v>37</v>
      </c>
      <c r="J935">
        <v>58</v>
      </c>
      <c r="K935" t="s">
        <v>38</v>
      </c>
      <c r="L935">
        <v>20000</v>
      </c>
      <c r="M935">
        <v>19</v>
      </c>
      <c r="N935">
        <v>380000</v>
      </c>
      <c r="O935">
        <v>132.13999999999999</v>
      </c>
      <c r="P935" t="s">
        <v>24</v>
      </c>
      <c r="Q935">
        <f>IF(Table1[[#This Row],[Customer Churn Status]]="yes", 1, "")</f>
        <v>1</v>
      </c>
      <c r="R935" t="s">
        <v>32</v>
      </c>
    </row>
    <row r="936" spans="1:18">
      <c r="A936" t="s">
        <v>1033</v>
      </c>
      <c r="B936" t="s">
        <v>1034</v>
      </c>
      <c r="C936" s="2">
        <v>45713</v>
      </c>
      <c r="D936">
        <v>20</v>
      </c>
      <c r="E936" t="s">
        <v>192</v>
      </c>
      <c r="F936" t="s">
        <v>20</v>
      </c>
      <c r="G936" t="s">
        <v>30</v>
      </c>
      <c r="H936">
        <v>1</v>
      </c>
      <c r="I936" t="s">
        <v>37</v>
      </c>
      <c r="J936">
        <v>58</v>
      </c>
      <c r="K936" t="s">
        <v>46</v>
      </c>
      <c r="L936">
        <v>4500</v>
      </c>
      <c r="M936">
        <v>5</v>
      </c>
      <c r="N936">
        <v>22500</v>
      </c>
      <c r="O936">
        <v>13.54</v>
      </c>
      <c r="P936" t="s">
        <v>24</v>
      </c>
      <c r="Q936">
        <f>IF(Table1[[#This Row],[Customer Churn Status]]="yes", 1, "")</f>
        <v>1</v>
      </c>
      <c r="R936" t="s">
        <v>32</v>
      </c>
    </row>
    <row r="937" spans="1:18">
      <c r="A937" t="s">
        <v>1035</v>
      </c>
      <c r="B937" t="s">
        <v>1036</v>
      </c>
      <c r="C937" s="2">
        <v>45741</v>
      </c>
      <c r="D937">
        <v>32</v>
      </c>
      <c r="E937" t="s">
        <v>143</v>
      </c>
      <c r="F937" t="s">
        <v>36</v>
      </c>
      <c r="G937" t="s">
        <v>21</v>
      </c>
      <c r="H937">
        <v>2</v>
      </c>
      <c r="I937" t="s">
        <v>22</v>
      </c>
      <c r="J937">
        <v>57</v>
      </c>
      <c r="K937" t="s">
        <v>57</v>
      </c>
      <c r="L937">
        <v>150000</v>
      </c>
      <c r="M937">
        <v>14</v>
      </c>
      <c r="N937">
        <v>2100000</v>
      </c>
      <c r="O937">
        <v>0.89</v>
      </c>
      <c r="P937" t="s">
        <v>39</v>
      </c>
      <c r="Q937" t="str">
        <f>IF(Table1[[#This Row],[Customer Churn Status]]="yes", 1, "")</f>
        <v/>
      </c>
    </row>
    <row r="938" spans="1:18">
      <c r="A938" t="s">
        <v>1037</v>
      </c>
      <c r="B938" t="s">
        <v>1038</v>
      </c>
      <c r="C938" s="2">
        <v>45682</v>
      </c>
      <c r="D938">
        <v>57</v>
      </c>
      <c r="E938" t="s">
        <v>19</v>
      </c>
      <c r="F938" t="s">
        <v>41</v>
      </c>
      <c r="G938" t="s">
        <v>30</v>
      </c>
      <c r="H938">
        <v>5</v>
      </c>
      <c r="I938" t="s">
        <v>55</v>
      </c>
      <c r="J938">
        <v>18</v>
      </c>
      <c r="K938" t="s">
        <v>38</v>
      </c>
      <c r="L938">
        <v>20000</v>
      </c>
      <c r="M938">
        <v>14</v>
      </c>
      <c r="N938">
        <v>280000</v>
      </c>
      <c r="O938">
        <v>9.8699999999999992</v>
      </c>
      <c r="P938" t="s">
        <v>39</v>
      </c>
      <c r="Q938" t="str">
        <f>IF(Table1[[#This Row],[Customer Churn Status]]="yes", 1, "")</f>
        <v/>
      </c>
    </row>
    <row r="939" spans="1:18">
      <c r="A939" t="s">
        <v>1037</v>
      </c>
      <c r="B939" t="s">
        <v>1038</v>
      </c>
      <c r="C939" s="2">
        <v>45682</v>
      </c>
      <c r="D939">
        <v>57</v>
      </c>
      <c r="E939" t="s">
        <v>19</v>
      </c>
      <c r="F939" t="s">
        <v>36</v>
      </c>
      <c r="G939" t="s">
        <v>30</v>
      </c>
      <c r="H939">
        <v>5</v>
      </c>
      <c r="I939" t="s">
        <v>55</v>
      </c>
      <c r="J939">
        <v>18</v>
      </c>
      <c r="K939" t="s">
        <v>57</v>
      </c>
      <c r="L939">
        <v>150000</v>
      </c>
      <c r="M939">
        <v>13</v>
      </c>
      <c r="N939">
        <v>1950000</v>
      </c>
      <c r="O939">
        <v>63.59</v>
      </c>
      <c r="P939" t="s">
        <v>39</v>
      </c>
      <c r="Q939" t="str">
        <f>IF(Table1[[#This Row],[Customer Churn Status]]="yes", 1, "")</f>
        <v/>
      </c>
    </row>
    <row r="940" spans="1:18">
      <c r="A940" t="s">
        <v>1039</v>
      </c>
      <c r="B940" t="s">
        <v>796</v>
      </c>
      <c r="C940" s="2">
        <v>45713</v>
      </c>
      <c r="D940">
        <v>58</v>
      </c>
      <c r="E940" t="s">
        <v>299</v>
      </c>
      <c r="F940" t="s">
        <v>20</v>
      </c>
      <c r="G940" t="s">
        <v>21</v>
      </c>
      <c r="H940">
        <v>4</v>
      </c>
      <c r="I940" t="s">
        <v>114</v>
      </c>
      <c r="J940">
        <v>48</v>
      </c>
      <c r="K940" t="s">
        <v>46</v>
      </c>
      <c r="L940">
        <v>4500</v>
      </c>
      <c r="M940">
        <v>3</v>
      </c>
      <c r="N940">
        <v>13500</v>
      </c>
      <c r="O940">
        <v>66.180000000000007</v>
      </c>
      <c r="P940" t="s">
        <v>39</v>
      </c>
      <c r="Q940" t="str">
        <f>IF(Table1[[#This Row],[Customer Churn Status]]="yes", 1, "")</f>
        <v/>
      </c>
    </row>
    <row r="941" spans="1:18">
      <c r="A941" t="s">
        <v>1040</v>
      </c>
      <c r="B941" t="s">
        <v>1041</v>
      </c>
      <c r="C941" s="2">
        <v>45682</v>
      </c>
      <c r="D941">
        <v>76</v>
      </c>
      <c r="E941" t="s">
        <v>70</v>
      </c>
      <c r="F941" t="s">
        <v>41</v>
      </c>
      <c r="G941" t="s">
        <v>30</v>
      </c>
      <c r="H941">
        <v>3</v>
      </c>
      <c r="I941" t="s">
        <v>50</v>
      </c>
      <c r="J941">
        <v>54</v>
      </c>
      <c r="K941" t="s">
        <v>62</v>
      </c>
      <c r="L941">
        <v>24000</v>
      </c>
      <c r="M941">
        <v>4</v>
      </c>
      <c r="N941">
        <v>96000</v>
      </c>
      <c r="O941">
        <v>124.1</v>
      </c>
      <c r="P941" t="s">
        <v>39</v>
      </c>
      <c r="Q941" t="str">
        <f>IF(Table1[[#This Row],[Customer Churn Status]]="yes", 1, "")</f>
        <v/>
      </c>
    </row>
    <row r="942" spans="1:18">
      <c r="A942" t="s">
        <v>1042</v>
      </c>
      <c r="B942" t="s">
        <v>1043</v>
      </c>
      <c r="C942" s="2">
        <v>45682</v>
      </c>
      <c r="D942">
        <v>31</v>
      </c>
      <c r="E942" t="s">
        <v>299</v>
      </c>
      <c r="F942" t="s">
        <v>41</v>
      </c>
      <c r="G942" t="s">
        <v>21</v>
      </c>
      <c r="H942">
        <v>4</v>
      </c>
      <c r="I942" t="s">
        <v>114</v>
      </c>
      <c r="J942">
        <v>59</v>
      </c>
      <c r="K942" t="s">
        <v>71</v>
      </c>
      <c r="L942">
        <v>14500</v>
      </c>
      <c r="M942">
        <v>20</v>
      </c>
      <c r="N942">
        <v>290000</v>
      </c>
      <c r="O942">
        <v>11.43</v>
      </c>
      <c r="P942" t="s">
        <v>39</v>
      </c>
      <c r="Q942" t="str">
        <f>IF(Table1[[#This Row],[Customer Churn Status]]="yes", 1, "")</f>
        <v/>
      </c>
    </row>
    <row r="943" spans="1:18">
      <c r="A943" t="s">
        <v>1042</v>
      </c>
      <c r="B943" t="s">
        <v>1043</v>
      </c>
      <c r="C943" s="2">
        <v>45682</v>
      </c>
      <c r="D943">
        <v>31</v>
      </c>
      <c r="E943" t="s">
        <v>299</v>
      </c>
      <c r="F943" t="s">
        <v>29</v>
      </c>
      <c r="G943" t="s">
        <v>21</v>
      </c>
      <c r="H943">
        <v>4</v>
      </c>
      <c r="I943" t="s">
        <v>114</v>
      </c>
      <c r="J943">
        <v>59</v>
      </c>
      <c r="K943" t="s">
        <v>87</v>
      </c>
      <c r="L943">
        <v>7500</v>
      </c>
      <c r="M943">
        <v>2</v>
      </c>
      <c r="N943">
        <v>15000</v>
      </c>
      <c r="O943">
        <v>13.63</v>
      </c>
      <c r="P943" t="s">
        <v>39</v>
      </c>
      <c r="Q943" t="str">
        <f>IF(Table1[[#This Row],[Customer Churn Status]]="yes", 1, "")</f>
        <v/>
      </c>
    </row>
    <row r="944" spans="1:18">
      <c r="A944" t="s">
        <v>1042</v>
      </c>
      <c r="B944" t="s">
        <v>1043</v>
      </c>
      <c r="C944" s="2">
        <v>45682</v>
      </c>
      <c r="D944">
        <v>31</v>
      </c>
      <c r="E944" t="s">
        <v>299</v>
      </c>
      <c r="F944" t="s">
        <v>36</v>
      </c>
      <c r="G944" t="s">
        <v>21</v>
      </c>
      <c r="H944">
        <v>4</v>
      </c>
      <c r="I944" t="s">
        <v>114</v>
      </c>
      <c r="J944">
        <v>59</v>
      </c>
      <c r="K944" t="s">
        <v>42</v>
      </c>
      <c r="L944">
        <v>9000</v>
      </c>
      <c r="M944">
        <v>13</v>
      </c>
      <c r="N944">
        <v>117000</v>
      </c>
      <c r="O944">
        <v>59.34</v>
      </c>
      <c r="P944" t="s">
        <v>39</v>
      </c>
      <c r="Q944" t="str">
        <f>IF(Table1[[#This Row],[Customer Churn Status]]="yes", 1, "")</f>
        <v/>
      </c>
    </row>
    <row r="945" spans="1:18">
      <c r="A945" t="s">
        <v>1044</v>
      </c>
      <c r="B945" t="s">
        <v>1045</v>
      </c>
      <c r="C945" s="2">
        <v>45682</v>
      </c>
      <c r="D945">
        <v>28</v>
      </c>
      <c r="E945" t="s">
        <v>110</v>
      </c>
      <c r="F945" t="s">
        <v>41</v>
      </c>
      <c r="G945" t="s">
        <v>21</v>
      </c>
      <c r="H945">
        <v>4</v>
      </c>
      <c r="I945" t="s">
        <v>114</v>
      </c>
      <c r="J945">
        <v>56</v>
      </c>
      <c r="K945" t="s">
        <v>42</v>
      </c>
      <c r="L945">
        <v>9000</v>
      </c>
      <c r="M945">
        <v>11</v>
      </c>
      <c r="N945">
        <v>99000</v>
      </c>
      <c r="O945">
        <v>91.09</v>
      </c>
      <c r="P945" t="s">
        <v>39</v>
      </c>
      <c r="Q945" t="str">
        <f>IF(Table1[[#This Row],[Customer Churn Status]]="yes", 1, "")</f>
        <v/>
      </c>
    </row>
    <row r="946" spans="1:18">
      <c r="A946" t="s">
        <v>1044</v>
      </c>
      <c r="B946" t="s">
        <v>1045</v>
      </c>
      <c r="C946" s="2">
        <v>45682</v>
      </c>
      <c r="D946">
        <v>28</v>
      </c>
      <c r="E946" t="s">
        <v>110</v>
      </c>
      <c r="F946" t="s">
        <v>20</v>
      </c>
      <c r="G946" t="s">
        <v>21</v>
      </c>
      <c r="H946">
        <v>4</v>
      </c>
      <c r="I946" t="s">
        <v>114</v>
      </c>
      <c r="J946">
        <v>56</v>
      </c>
      <c r="K946" t="s">
        <v>46</v>
      </c>
      <c r="L946">
        <v>4500</v>
      </c>
      <c r="M946">
        <v>1</v>
      </c>
      <c r="N946">
        <v>4500</v>
      </c>
      <c r="O946">
        <v>22.05</v>
      </c>
      <c r="P946" t="s">
        <v>39</v>
      </c>
      <c r="Q946" t="str">
        <f>IF(Table1[[#This Row],[Customer Churn Status]]="yes", 1, "")</f>
        <v/>
      </c>
    </row>
    <row r="947" spans="1:18">
      <c r="A947" t="s">
        <v>1046</v>
      </c>
      <c r="B947" t="s">
        <v>1047</v>
      </c>
      <c r="C947" s="2">
        <v>45682</v>
      </c>
      <c r="D947">
        <v>40</v>
      </c>
      <c r="E947" t="s">
        <v>140</v>
      </c>
      <c r="F947" t="s">
        <v>20</v>
      </c>
      <c r="G947" t="s">
        <v>30</v>
      </c>
      <c r="H947">
        <v>4</v>
      </c>
      <c r="I947" t="s">
        <v>114</v>
      </c>
      <c r="J947">
        <v>23</v>
      </c>
      <c r="K947" t="s">
        <v>46</v>
      </c>
      <c r="L947">
        <v>4500</v>
      </c>
      <c r="M947">
        <v>2</v>
      </c>
      <c r="N947">
        <v>9000</v>
      </c>
      <c r="O947">
        <v>159.51</v>
      </c>
      <c r="P947" t="s">
        <v>39</v>
      </c>
      <c r="Q947" t="str">
        <f>IF(Table1[[#This Row],[Customer Churn Status]]="yes", 1, "")</f>
        <v/>
      </c>
    </row>
    <row r="948" spans="1:18">
      <c r="A948" t="s">
        <v>1046</v>
      </c>
      <c r="B948" t="s">
        <v>1047</v>
      </c>
      <c r="C948" s="2">
        <v>45682</v>
      </c>
      <c r="D948">
        <v>40</v>
      </c>
      <c r="E948" t="s">
        <v>140</v>
      </c>
      <c r="F948" t="s">
        <v>41</v>
      </c>
      <c r="G948" t="s">
        <v>30</v>
      </c>
      <c r="H948">
        <v>4</v>
      </c>
      <c r="I948" t="s">
        <v>114</v>
      </c>
      <c r="J948">
        <v>23</v>
      </c>
      <c r="K948" t="s">
        <v>38</v>
      </c>
      <c r="L948">
        <v>20000</v>
      </c>
      <c r="M948">
        <v>14</v>
      </c>
      <c r="N948">
        <v>280000</v>
      </c>
      <c r="O948">
        <v>62.68</v>
      </c>
      <c r="P948" t="s">
        <v>39</v>
      </c>
      <c r="Q948" t="str">
        <f>IF(Table1[[#This Row],[Customer Churn Status]]="yes", 1, "")</f>
        <v/>
      </c>
    </row>
    <row r="949" spans="1:18">
      <c r="A949" t="s">
        <v>1048</v>
      </c>
      <c r="B949" t="s">
        <v>577</v>
      </c>
      <c r="C949" s="2">
        <v>45682</v>
      </c>
      <c r="D949">
        <v>61</v>
      </c>
      <c r="E949" t="s">
        <v>149</v>
      </c>
      <c r="F949" t="s">
        <v>36</v>
      </c>
      <c r="G949" t="s">
        <v>21</v>
      </c>
      <c r="H949">
        <v>3</v>
      </c>
      <c r="I949" t="s">
        <v>50</v>
      </c>
      <c r="J949">
        <v>10</v>
      </c>
      <c r="K949" t="s">
        <v>65</v>
      </c>
      <c r="L949">
        <v>30000</v>
      </c>
      <c r="M949">
        <v>17</v>
      </c>
      <c r="N949">
        <v>510000</v>
      </c>
      <c r="O949">
        <v>11.93</v>
      </c>
      <c r="P949" t="s">
        <v>39</v>
      </c>
      <c r="Q949" t="str">
        <f>IF(Table1[[#This Row],[Customer Churn Status]]="yes", 1, "")</f>
        <v/>
      </c>
    </row>
    <row r="950" spans="1:18">
      <c r="A950" t="s">
        <v>1048</v>
      </c>
      <c r="B950" t="s">
        <v>577</v>
      </c>
      <c r="C950" s="2">
        <v>45682</v>
      </c>
      <c r="D950">
        <v>61</v>
      </c>
      <c r="E950" t="s">
        <v>149</v>
      </c>
      <c r="F950" t="s">
        <v>41</v>
      </c>
      <c r="G950" t="s">
        <v>21</v>
      </c>
      <c r="H950">
        <v>3</v>
      </c>
      <c r="I950" t="s">
        <v>50</v>
      </c>
      <c r="J950">
        <v>10</v>
      </c>
      <c r="K950" t="s">
        <v>62</v>
      </c>
      <c r="L950">
        <v>24000</v>
      </c>
      <c r="M950">
        <v>14</v>
      </c>
      <c r="N950">
        <v>336000</v>
      </c>
      <c r="O950">
        <v>171.81</v>
      </c>
      <c r="P950" t="s">
        <v>39</v>
      </c>
      <c r="Q950" t="str">
        <f>IF(Table1[[#This Row],[Customer Churn Status]]="yes", 1, "")</f>
        <v/>
      </c>
    </row>
    <row r="951" spans="1:18">
      <c r="A951" t="s">
        <v>1049</v>
      </c>
      <c r="B951" t="s">
        <v>1050</v>
      </c>
      <c r="C951" s="2">
        <v>45682</v>
      </c>
      <c r="D951">
        <v>41</v>
      </c>
      <c r="E951" t="s">
        <v>121</v>
      </c>
      <c r="F951" t="s">
        <v>29</v>
      </c>
      <c r="G951" t="s">
        <v>21</v>
      </c>
      <c r="H951">
        <v>3</v>
      </c>
      <c r="I951" t="s">
        <v>50</v>
      </c>
      <c r="J951">
        <v>51</v>
      </c>
      <c r="K951" t="s">
        <v>56</v>
      </c>
      <c r="L951">
        <v>3500</v>
      </c>
      <c r="M951">
        <v>14</v>
      </c>
      <c r="N951">
        <v>49000</v>
      </c>
      <c r="O951">
        <v>123.41</v>
      </c>
      <c r="P951" t="s">
        <v>24</v>
      </c>
      <c r="Q951">
        <f>IF(Table1[[#This Row],[Customer Churn Status]]="yes", 1, "")</f>
        <v>1</v>
      </c>
      <c r="R951" t="s">
        <v>167</v>
      </c>
    </row>
    <row r="952" spans="1:18">
      <c r="A952" t="s">
        <v>1049</v>
      </c>
      <c r="B952" t="s">
        <v>1050</v>
      </c>
      <c r="C952" s="2">
        <v>45682</v>
      </c>
      <c r="D952">
        <v>41</v>
      </c>
      <c r="E952" t="s">
        <v>121</v>
      </c>
      <c r="F952" t="s">
        <v>36</v>
      </c>
      <c r="G952" t="s">
        <v>21</v>
      </c>
      <c r="H952">
        <v>3</v>
      </c>
      <c r="I952" t="s">
        <v>50</v>
      </c>
      <c r="J952">
        <v>51</v>
      </c>
      <c r="K952" t="s">
        <v>115</v>
      </c>
      <c r="L952">
        <v>25000</v>
      </c>
      <c r="M952">
        <v>15</v>
      </c>
      <c r="N952">
        <v>375000</v>
      </c>
      <c r="O952">
        <v>32.869999999999997</v>
      </c>
      <c r="P952" t="s">
        <v>24</v>
      </c>
      <c r="Q952">
        <f>IF(Table1[[#This Row],[Customer Churn Status]]="yes", 1, "")</f>
        <v>1</v>
      </c>
      <c r="R952" t="s">
        <v>167</v>
      </c>
    </row>
    <row r="953" spans="1:18">
      <c r="A953" t="s">
        <v>1049</v>
      </c>
      <c r="B953" t="s">
        <v>1050</v>
      </c>
      <c r="C953" s="2">
        <v>45682</v>
      </c>
      <c r="D953">
        <v>41</v>
      </c>
      <c r="E953" t="s">
        <v>121</v>
      </c>
      <c r="F953" t="s">
        <v>20</v>
      </c>
      <c r="G953" t="s">
        <v>21</v>
      </c>
      <c r="H953">
        <v>3</v>
      </c>
      <c r="I953" t="s">
        <v>50</v>
      </c>
      <c r="J953">
        <v>51</v>
      </c>
      <c r="K953" t="s">
        <v>58</v>
      </c>
      <c r="L953">
        <v>16000</v>
      </c>
      <c r="M953">
        <v>1</v>
      </c>
      <c r="N953">
        <v>16000</v>
      </c>
      <c r="O953">
        <v>99.44</v>
      </c>
      <c r="P953" t="s">
        <v>24</v>
      </c>
      <c r="Q953">
        <f>IF(Table1[[#This Row],[Customer Churn Status]]="yes", 1, "")</f>
        <v>1</v>
      </c>
      <c r="R953" t="s">
        <v>167</v>
      </c>
    </row>
    <row r="954" spans="1:18">
      <c r="A954" t="s">
        <v>1051</v>
      </c>
      <c r="B954" t="s">
        <v>1052</v>
      </c>
      <c r="C954" s="2">
        <v>45682</v>
      </c>
      <c r="D954">
        <v>45</v>
      </c>
      <c r="E954" t="s">
        <v>35</v>
      </c>
      <c r="F954" t="s">
        <v>20</v>
      </c>
      <c r="G954" t="s">
        <v>21</v>
      </c>
      <c r="H954">
        <v>3</v>
      </c>
      <c r="I954" t="s">
        <v>50</v>
      </c>
      <c r="J954">
        <v>16</v>
      </c>
      <c r="K954" t="s">
        <v>46</v>
      </c>
      <c r="L954">
        <v>4500</v>
      </c>
      <c r="M954">
        <v>1</v>
      </c>
      <c r="N954">
        <v>4500</v>
      </c>
      <c r="O954">
        <v>165.3</v>
      </c>
      <c r="P954" t="s">
        <v>39</v>
      </c>
      <c r="Q954" t="str">
        <f>IF(Table1[[#This Row],[Customer Churn Status]]="yes", 1, "")</f>
        <v/>
      </c>
    </row>
    <row r="955" spans="1:18">
      <c r="A955" t="s">
        <v>1051</v>
      </c>
      <c r="B955" t="s">
        <v>1052</v>
      </c>
      <c r="C955" s="2">
        <v>45682</v>
      </c>
      <c r="D955">
        <v>45</v>
      </c>
      <c r="E955" t="s">
        <v>35</v>
      </c>
      <c r="F955" t="s">
        <v>29</v>
      </c>
      <c r="G955" t="s">
        <v>21</v>
      </c>
      <c r="H955">
        <v>3</v>
      </c>
      <c r="I955" t="s">
        <v>50</v>
      </c>
      <c r="J955">
        <v>16</v>
      </c>
      <c r="K955" t="s">
        <v>56</v>
      </c>
      <c r="L955">
        <v>3500</v>
      </c>
      <c r="M955">
        <v>12</v>
      </c>
      <c r="N955">
        <v>42000</v>
      </c>
      <c r="O955">
        <v>2.4700000000000002</v>
      </c>
      <c r="P955" t="s">
        <v>39</v>
      </c>
      <c r="Q955" t="str">
        <f>IF(Table1[[#This Row],[Customer Churn Status]]="yes", 1, "")</f>
        <v/>
      </c>
    </row>
    <row r="956" spans="1:18">
      <c r="A956" t="s">
        <v>1053</v>
      </c>
      <c r="B956" t="s">
        <v>1054</v>
      </c>
      <c r="C956" s="2">
        <v>45713</v>
      </c>
      <c r="D956">
        <v>30</v>
      </c>
      <c r="E956" t="s">
        <v>54</v>
      </c>
      <c r="F956" t="s">
        <v>41</v>
      </c>
      <c r="G956" t="s">
        <v>30</v>
      </c>
      <c r="H956">
        <v>5</v>
      </c>
      <c r="I956" t="s">
        <v>55</v>
      </c>
      <c r="J956">
        <v>29</v>
      </c>
      <c r="K956" t="s">
        <v>38</v>
      </c>
      <c r="L956">
        <v>20000</v>
      </c>
      <c r="M956">
        <v>6</v>
      </c>
      <c r="N956">
        <v>120000</v>
      </c>
      <c r="O956">
        <v>39.97</v>
      </c>
      <c r="P956" t="s">
        <v>39</v>
      </c>
      <c r="Q956" t="str">
        <f>IF(Table1[[#This Row],[Customer Churn Status]]="yes", 1, "")</f>
        <v/>
      </c>
    </row>
    <row r="957" spans="1:18">
      <c r="A957" t="s">
        <v>1053</v>
      </c>
      <c r="B957" t="s">
        <v>1054</v>
      </c>
      <c r="C957" s="2">
        <v>45713</v>
      </c>
      <c r="D957">
        <v>30</v>
      </c>
      <c r="E957" t="s">
        <v>54</v>
      </c>
      <c r="F957" t="s">
        <v>29</v>
      </c>
      <c r="G957" t="s">
        <v>30</v>
      </c>
      <c r="H957">
        <v>5</v>
      </c>
      <c r="I957" t="s">
        <v>55</v>
      </c>
      <c r="J957">
        <v>29</v>
      </c>
      <c r="K957" t="s">
        <v>72</v>
      </c>
      <c r="L957">
        <v>350</v>
      </c>
      <c r="M957">
        <v>6</v>
      </c>
      <c r="N957">
        <v>2100</v>
      </c>
      <c r="O957">
        <v>177.13</v>
      </c>
      <c r="P957" t="s">
        <v>39</v>
      </c>
      <c r="Q957" t="str">
        <f>IF(Table1[[#This Row],[Customer Churn Status]]="yes", 1, "")</f>
        <v/>
      </c>
    </row>
    <row r="958" spans="1:18">
      <c r="A958" t="s">
        <v>1055</v>
      </c>
      <c r="B958" t="s">
        <v>1056</v>
      </c>
      <c r="C958" s="2">
        <v>45713</v>
      </c>
      <c r="D958">
        <v>47</v>
      </c>
      <c r="E958" t="s">
        <v>131</v>
      </c>
      <c r="F958" t="s">
        <v>20</v>
      </c>
      <c r="G958" t="s">
        <v>21</v>
      </c>
      <c r="H958">
        <v>3</v>
      </c>
      <c r="I958" t="s">
        <v>50</v>
      </c>
      <c r="J958">
        <v>2</v>
      </c>
      <c r="K958" t="s">
        <v>23</v>
      </c>
      <c r="L958">
        <v>35000</v>
      </c>
      <c r="M958">
        <v>4</v>
      </c>
      <c r="N958">
        <v>140000</v>
      </c>
      <c r="O958">
        <v>131.15</v>
      </c>
      <c r="P958" t="s">
        <v>39</v>
      </c>
      <c r="Q958" t="str">
        <f>IF(Table1[[#This Row],[Customer Churn Status]]="yes", 1, "")</f>
        <v/>
      </c>
    </row>
    <row r="959" spans="1:18">
      <c r="A959" t="s">
        <v>1057</v>
      </c>
      <c r="B959" t="s">
        <v>1058</v>
      </c>
      <c r="C959" s="2">
        <v>45741</v>
      </c>
      <c r="D959">
        <v>42</v>
      </c>
      <c r="E959" t="s">
        <v>149</v>
      </c>
      <c r="F959" t="s">
        <v>29</v>
      </c>
      <c r="G959" t="s">
        <v>30</v>
      </c>
      <c r="H959">
        <v>3</v>
      </c>
      <c r="I959" t="s">
        <v>50</v>
      </c>
      <c r="J959">
        <v>16</v>
      </c>
      <c r="K959" t="s">
        <v>83</v>
      </c>
      <c r="L959">
        <v>1000</v>
      </c>
      <c r="M959">
        <v>5</v>
      </c>
      <c r="N959">
        <v>5000</v>
      </c>
      <c r="O959">
        <v>29.31</v>
      </c>
      <c r="P959" t="s">
        <v>39</v>
      </c>
      <c r="Q959" t="str">
        <f>IF(Table1[[#This Row],[Customer Churn Status]]="yes", 1, "")</f>
        <v/>
      </c>
    </row>
    <row r="960" spans="1:18">
      <c r="A960" t="s">
        <v>1057</v>
      </c>
      <c r="B960" t="s">
        <v>1058</v>
      </c>
      <c r="C960" s="2">
        <v>45741</v>
      </c>
      <c r="D960">
        <v>42</v>
      </c>
      <c r="E960" t="s">
        <v>149</v>
      </c>
      <c r="F960" t="s">
        <v>36</v>
      </c>
      <c r="G960" t="s">
        <v>30</v>
      </c>
      <c r="H960">
        <v>3</v>
      </c>
      <c r="I960" t="s">
        <v>50</v>
      </c>
      <c r="J960">
        <v>16</v>
      </c>
      <c r="K960" t="s">
        <v>71</v>
      </c>
      <c r="L960">
        <v>14500</v>
      </c>
      <c r="M960">
        <v>13</v>
      </c>
      <c r="N960">
        <v>188500</v>
      </c>
      <c r="O960">
        <v>38.74</v>
      </c>
      <c r="P960" t="s">
        <v>39</v>
      </c>
      <c r="Q960" t="str">
        <f>IF(Table1[[#This Row],[Customer Churn Status]]="yes", 1, "")</f>
        <v/>
      </c>
    </row>
    <row r="961" spans="1:18">
      <c r="A961" t="s">
        <v>1057</v>
      </c>
      <c r="B961" t="s">
        <v>1058</v>
      </c>
      <c r="C961" s="2">
        <v>45741</v>
      </c>
      <c r="D961">
        <v>42</v>
      </c>
      <c r="E961" t="s">
        <v>149</v>
      </c>
      <c r="F961" t="s">
        <v>41</v>
      </c>
      <c r="G961" t="s">
        <v>30</v>
      </c>
      <c r="H961">
        <v>3</v>
      </c>
      <c r="I961" t="s">
        <v>50</v>
      </c>
      <c r="J961">
        <v>16</v>
      </c>
      <c r="K961" t="s">
        <v>65</v>
      </c>
      <c r="L961">
        <v>30000</v>
      </c>
      <c r="M961">
        <v>14</v>
      </c>
      <c r="N961">
        <v>420000</v>
      </c>
      <c r="O961">
        <v>63.93</v>
      </c>
      <c r="P961" t="s">
        <v>39</v>
      </c>
      <c r="Q961" t="str">
        <f>IF(Table1[[#This Row],[Customer Churn Status]]="yes", 1, "")</f>
        <v/>
      </c>
    </row>
    <row r="962" spans="1:18">
      <c r="A962" t="s">
        <v>1059</v>
      </c>
      <c r="B962" t="s">
        <v>1060</v>
      </c>
      <c r="C962" s="2">
        <v>45713</v>
      </c>
      <c r="D962">
        <v>21</v>
      </c>
      <c r="E962" t="s">
        <v>121</v>
      </c>
      <c r="F962" t="s">
        <v>20</v>
      </c>
      <c r="G962" t="s">
        <v>30</v>
      </c>
      <c r="H962">
        <v>3</v>
      </c>
      <c r="I962" t="s">
        <v>50</v>
      </c>
      <c r="J962">
        <v>51</v>
      </c>
      <c r="K962" t="s">
        <v>23</v>
      </c>
      <c r="L962">
        <v>35000</v>
      </c>
      <c r="M962">
        <v>3</v>
      </c>
      <c r="N962">
        <v>105000</v>
      </c>
      <c r="O962">
        <v>42.24</v>
      </c>
      <c r="P962" t="s">
        <v>24</v>
      </c>
      <c r="Q962">
        <f>IF(Table1[[#This Row],[Customer Churn Status]]="yes", 1, "")</f>
        <v>1</v>
      </c>
      <c r="R962" t="s">
        <v>284</v>
      </c>
    </row>
    <row r="963" spans="1:18">
      <c r="A963" t="s">
        <v>1059</v>
      </c>
      <c r="B963" t="s">
        <v>1060</v>
      </c>
      <c r="C963" s="2">
        <v>45713</v>
      </c>
      <c r="D963">
        <v>21</v>
      </c>
      <c r="E963" t="s">
        <v>121</v>
      </c>
      <c r="F963" t="s">
        <v>36</v>
      </c>
      <c r="G963" t="s">
        <v>30</v>
      </c>
      <c r="H963">
        <v>3</v>
      </c>
      <c r="I963" t="s">
        <v>50</v>
      </c>
      <c r="J963">
        <v>51</v>
      </c>
      <c r="K963" t="s">
        <v>57</v>
      </c>
      <c r="L963">
        <v>150000</v>
      </c>
      <c r="M963">
        <v>20</v>
      </c>
      <c r="N963">
        <v>3000000</v>
      </c>
      <c r="O963">
        <v>158.30000000000001</v>
      </c>
      <c r="P963" t="s">
        <v>24</v>
      </c>
      <c r="Q963">
        <f>IF(Table1[[#This Row],[Customer Churn Status]]="yes", 1, "")</f>
        <v>1</v>
      </c>
      <c r="R963" t="s">
        <v>284</v>
      </c>
    </row>
    <row r="964" spans="1:18">
      <c r="A964" t="s">
        <v>1061</v>
      </c>
      <c r="B964" t="s">
        <v>1062</v>
      </c>
      <c r="C964" s="2">
        <v>45741</v>
      </c>
      <c r="D964">
        <v>37</v>
      </c>
      <c r="E964" t="s">
        <v>189</v>
      </c>
      <c r="F964" t="s">
        <v>36</v>
      </c>
      <c r="G964" t="s">
        <v>30</v>
      </c>
      <c r="H964">
        <v>4</v>
      </c>
      <c r="I964" t="s">
        <v>114</v>
      </c>
      <c r="J964">
        <v>49</v>
      </c>
      <c r="K964" t="s">
        <v>115</v>
      </c>
      <c r="L964">
        <v>25000</v>
      </c>
      <c r="M964">
        <v>16</v>
      </c>
      <c r="N964">
        <v>400000</v>
      </c>
      <c r="O964">
        <v>105.33</v>
      </c>
      <c r="P964" t="s">
        <v>39</v>
      </c>
      <c r="Q964" t="str">
        <f>IF(Table1[[#This Row],[Customer Churn Status]]="yes", 1, "")</f>
        <v/>
      </c>
    </row>
    <row r="965" spans="1:18">
      <c r="A965" t="s">
        <v>1063</v>
      </c>
      <c r="B965" t="s">
        <v>1064</v>
      </c>
      <c r="C965" s="2">
        <v>45682</v>
      </c>
      <c r="D965">
        <v>76</v>
      </c>
      <c r="E965" t="s">
        <v>192</v>
      </c>
      <c r="F965" t="s">
        <v>20</v>
      </c>
      <c r="G965" t="s">
        <v>30</v>
      </c>
      <c r="H965">
        <v>2</v>
      </c>
      <c r="I965" t="s">
        <v>22</v>
      </c>
      <c r="J965">
        <v>41</v>
      </c>
      <c r="K965" t="s">
        <v>46</v>
      </c>
      <c r="L965">
        <v>4500</v>
      </c>
      <c r="M965">
        <v>13</v>
      </c>
      <c r="N965">
        <v>58500</v>
      </c>
      <c r="O965">
        <v>61.55</v>
      </c>
      <c r="P965" t="s">
        <v>24</v>
      </c>
      <c r="Q965">
        <f>IF(Table1[[#This Row],[Customer Churn Status]]="yes", 1, "")</f>
        <v>1</v>
      </c>
      <c r="R965" t="s">
        <v>265</v>
      </c>
    </row>
    <row r="966" spans="1:18">
      <c r="A966" t="s">
        <v>1063</v>
      </c>
      <c r="B966" t="s">
        <v>1064</v>
      </c>
      <c r="C966" s="2">
        <v>45682</v>
      </c>
      <c r="D966">
        <v>76</v>
      </c>
      <c r="E966" t="s">
        <v>192</v>
      </c>
      <c r="F966" t="s">
        <v>29</v>
      </c>
      <c r="G966" t="s">
        <v>30</v>
      </c>
      <c r="H966">
        <v>2</v>
      </c>
      <c r="I966" t="s">
        <v>22</v>
      </c>
      <c r="J966">
        <v>41</v>
      </c>
      <c r="K966" t="s">
        <v>164</v>
      </c>
      <c r="L966">
        <v>600</v>
      </c>
      <c r="M966">
        <v>12</v>
      </c>
      <c r="N966">
        <v>7200</v>
      </c>
      <c r="O966">
        <v>187.13</v>
      </c>
      <c r="P966" t="s">
        <v>24</v>
      </c>
      <c r="Q966">
        <f>IF(Table1[[#This Row],[Customer Churn Status]]="yes", 1, "")</f>
        <v>1</v>
      </c>
      <c r="R966" t="s">
        <v>265</v>
      </c>
    </row>
    <row r="967" spans="1:18">
      <c r="A967" t="s">
        <v>1065</v>
      </c>
      <c r="B967" t="s">
        <v>1066</v>
      </c>
      <c r="C967" s="2">
        <v>45682</v>
      </c>
      <c r="D967">
        <v>26</v>
      </c>
      <c r="E967" t="s">
        <v>140</v>
      </c>
      <c r="F967" t="s">
        <v>41</v>
      </c>
      <c r="G967" t="s">
        <v>21</v>
      </c>
      <c r="H967">
        <v>5</v>
      </c>
      <c r="I967" t="s">
        <v>55</v>
      </c>
      <c r="J967">
        <v>19</v>
      </c>
      <c r="K967" t="s">
        <v>71</v>
      </c>
      <c r="L967">
        <v>14500</v>
      </c>
      <c r="M967">
        <v>14</v>
      </c>
      <c r="N967">
        <v>203000</v>
      </c>
      <c r="O967">
        <v>90.5</v>
      </c>
      <c r="P967" t="s">
        <v>39</v>
      </c>
      <c r="Q967" t="str">
        <f>IF(Table1[[#This Row],[Customer Churn Status]]="yes", 1, "")</f>
        <v/>
      </c>
    </row>
    <row r="968" spans="1:18">
      <c r="A968" t="s">
        <v>1065</v>
      </c>
      <c r="B968" t="s">
        <v>1066</v>
      </c>
      <c r="C968" s="2">
        <v>45682</v>
      </c>
      <c r="D968">
        <v>26</v>
      </c>
      <c r="E968" t="s">
        <v>140</v>
      </c>
      <c r="F968" t="s">
        <v>20</v>
      </c>
      <c r="G968" t="s">
        <v>21</v>
      </c>
      <c r="H968">
        <v>5</v>
      </c>
      <c r="I968" t="s">
        <v>55</v>
      </c>
      <c r="J968">
        <v>19</v>
      </c>
      <c r="K968" t="s">
        <v>23</v>
      </c>
      <c r="L968">
        <v>35000</v>
      </c>
      <c r="M968">
        <v>16</v>
      </c>
      <c r="N968">
        <v>560000</v>
      </c>
      <c r="O968">
        <v>73.819999999999993</v>
      </c>
      <c r="P968" t="s">
        <v>39</v>
      </c>
      <c r="Q968" t="str">
        <f>IF(Table1[[#This Row],[Customer Churn Status]]="yes", 1, "")</f>
        <v/>
      </c>
    </row>
    <row r="969" spans="1:18">
      <c r="A969" t="s">
        <v>1065</v>
      </c>
      <c r="B969" t="s">
        <v>1066</v>
      </c>
      <c r="C969" s="2">
        <v>45682</v>
      </c>
      <c r="D969">
        <v>26</v>
      </c>
      <c r="E969" t="s">
        <v>140</v>
      </c>
      <c r="F969" t="s">
        <v>36</v>
      </c>
      <c r="G969" t="s">
        <v>21</v>
      </c>
      <c r="H969">
        <v>5</v>
      </c>
      <c r="I969" t="s">
        <v>55</v>
      </c>
      <c r="J969">
        <v>19</v>
      </c>
      <c r="K969" t="s">
        <v>115</v>
      </c>
      <c r="L969">
        <v>25000</v>
      </c>
      <c r="M969">
        <v>1</v>
      </c>
      <c r="N969">
        <v>25000</v>
      </c>
      <c r="O969">
        <v>54.97</v>
      </c>
      <c r="P969" t="s">
        <v>39</v>
      </c>
      <c r="Q969" t="str">
        <f>IF(Table1[[#This Row],[Customer Churn Status]]="yes", 1, "")</f>
        <v/>
      </c>
    </row>
    <row r="970" spans="1:18">
      <c r="A970" t="s">
        <v>1067</v>
      </c>
      <c r="B970" t="s">
        <v>1068</v>
      </c>
      <c r="C970" s="2">
        <v>45682</v>
      </c>
      <c r="D970">
        <v>72</v>
      </c>
      <c r="E970" t="s">
        <v>113</v>
      </c>
      <c r="F970" t="s">
        <v>41</v>
      </c>
      <c r="G970" t="s">
        <v>30</v>
      </c>
      <c r="H970">
        <v>3</v>
      </c>
      <c r="I970" t="s">
        <v>50</v>
      </c>
      <c r="J970">
        <v>42</v>
      </c>
      <c r="K970" t="s">
        <v>38</v>
      </c>
      <c r="L970">
        <v>20000</v>
      </c>
      <c r="M970">
        <v>3</v>
      </c>
      <c r="N970">
        <v>60000</v>
      </c>
      <c r="O970">
        <v>20.13</v>
      </c>
      <c r="P970" t="s">
        <v>39</v>
      </c>
      <c r="Q970" t="str">
        <f>IF(Table1[[#This Row],[Customer Churn Status]]="yes", 1, "")</f>
        <v/>
      </c>
    </row>
    <row r="971" spans="1:18">
      <c r="A971" t="s">
        <v>1067</v>
      </c>
      <c r="B971" t="s">
        <v>1068</v>
      </c>
      <c r="C971" s="2">
        <v>45682</v>
      </c>
      <c r="D971">
        <v>72</v>
      </c>
      <c r="E971" t="s">
        <v>113</v>
      </c>
      <c r="F971" t="s">
        <v>20</v>
      </c>
      <c r="G971" t="s">
        <v>30</v>
      </c>
      <c r="H971">
        <v>3</v>
      </c>
      <c r="I971" t="s">
        <v>50</v>
      </c>
      <c r="J971">
        <v>42</v>
      </c>
      <c r="K971" t="s">
        <v>51</v>
      </c>
      <c r="L971">
        <v>9000</v>
      </c>
      <c r="M971">
        <v>7</v>
      </c>
      <c r="N971">
        <v>63000</v>
      </c>
      <c r="O971">
        <v>8.14</v>
      </c>
      <c r="P971" t="s">
        <v>39</v>
      </c>
      <c r="Q971" t="str">
        <f>IF(Table1[[#This Row],[Customer Churn Status]]="yes", 1, "")</f>
        <v/>
      </c>
    </row>
    <row r="972" spans="1:18">
      <c r="A972" t="s">
        <v>1069</v>
      </c>
      <c r="B972" t="s">
        <v>1070</v>
      </c>
      <c r="C972" s="2">
        <v>45741</v>
      </c>
      <c r="D972">
        <v>41</v>
      </c>
      <c r="E972" t="s">
        <v>157</v>
      </c>
      <c r="F972" t="s">
        <v>36</v>
      </c>
      <c r="G972" t="s">
        <v>30</v>
      </c>
      <c r="H972">
        <v>2</v>
      </c>
      <c r="I972" t="s">
        <v>22</v>
      </c>
      <c r="J972">
        <v>20</v>
      </c>
      <c r="K972" t="s">
        <v>42</v>
      </c>
      <c r="L972">
        <v>9000</v>
      </c>
      <c r="M972">
        <v>10</v>
      </c>
      <c r="N972">
        <v>90000</v>
      </c>
      <c r="O972">
        <v>154.13</v>
      </c>
      <c r="P972" t="s">
        <v>39</v>
      </c>
      <c r="Q972" t="str">
        <f>IF(Table1[[#This Row],[Customer Churn Status]]="yes", 1, "")</f>
        <v/>
      </c>
    </row>
    <row r="973" spans="1:18">
      <c r="A973" t="s">
        <v>1071</v>
      </c>
      <c r="B973" t="s">
        <v>1072</v>
      </c>
      <c r="C973" s="2">
        <v>45713</v>
      </c>
      <c r="D973">
        <v>67</v>
      </c>
      <c r="E973" t="s">
        <v>82</v>
      </c>
      <c r="F973" t="s">
        <v>20</v>
      </c>
      <c r="G973" t="s">
        <v>21</v>
      </c>
      <c r="H973">
        <v>4</v>
      </c>
      <c r="I973" t="s">
        <v>114</v>
      </c>
      <c r="J973">
        <v>31</v>
      </c>
      <c r="K973" t="s">
        <v>23</v>
      </c>
      <c r="L973">
        <v>35000</v>
      </c>
      <c r="M973">
        <v>15</v>
      </c>
      <c r="N973">
        <v>525000</v>
      </c>
      <c r="O973">
        <v>144.63999999999999</v>
      </c>
      <c r="P973" t="s">
        <v>24</v>
      </c>
      <c r="Q973">
        <f>IF(Table1[[#This Row],[Customer Churn Status]]="yes", 1, "")</f>
        <v>1</v>
      </c>
      <c r="R973" t="s">
        <v>284</v>
      </c>
    </row>
    <row r="974" spans="1:18">
      <c r="A974" t="s">
        <v>1071</v>
      </c>
      <c r="B974" t="s">
        <v>1072</v>
      </c>
      <c r="C974" s="2">
        <v>45713</v>
      </c>
      <c r="D974">
        <v>67</v>
      </c>
      <c r="E974" t="s">
        <v>82</v>
      </c>
      <c r="F974" t="s">
        <v>29</v>
      </c>
      <c r="G974" t="s">
        <v>21</v>
      </c>
      <c r="H974">
        <v>4</v>
      </c>
      <c r="I974" t="s">
        <v>114</v>
      </c>
      <c r="J974">
        <v>31</v>
      </c>
      <c r="K974" t="s">
        <v>56</v>
      </c>
      <c r="L974">
        <v>3500</v>
      </c>
      <c r="M974">
        <v>11</v>
      </c>
      <c r="N974">
        <v>38500</v>
      </c>
      <c r="O974">
        <v>158.49</v>
      </c>
      <c r="P974" t="s">
        <v>24</v>
      </c>
      <c r="Q974">
        <f>IF(Table1[[#This Row],[Customer Churn Status]]="yes", 1, "")</f>
        <v>1</v>
      </c>
      <c r="R974" t="s">
        <v>284</v>
      </c>
    </row>
    <row r="975" spans="1:18">
      <c r="A975" t="s">
        <v>1071</v>
      </c>
      <c r="B975" t="s">
        <v>1072</v>
      </c>
      <c r="C975" s="2">
        <v>45713</v>
      </c>
      <c r="D975">
        <v>67</v>
      </c>
      <c r="E975" t="s">
        <v>82</v>
      </c>
      <c r="F975" t="s">
        <v>41</v>
      </c>
      <c r="G975" t="s">
        <v>21</v>
      </c>
      <c r="H975">
        <v>4</v>
      </c>
      <c r="I975" t="s">
        <v>114</v>
      </c>
      <c r="J975">
        <v>31</v>
      </c>
      <c r="K975" t="s">
        <v>38</v>
      </c>
      <c r="L975">
        <v>20000</v>
      </c>
      <c r="M975">
        <v>14</v>
      </c>
      <c r="N975">
        <v>280000</v>
      </c>
      <c r="O975">
        <v>86.04</v>
      </c>
      <c r="P975" t="s">
        <v>24</v>
      </c>
      <c r="Q975">
        <f>IF(Table1[[#This Row],[Customer Churn Status]]="yes", 1, "")</f>
        <v>1</v>
      </c>
      <c r="R975" t="s">
        <v>284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4B38-CFC1-41F8-AAC9-E5BC6AD7F6EB}">
  <dimension ref="A1"/>
  <sheetViews>
    <sheetView showGridLines="0" zoomScale="60" zoomScaleNormal="60" workbookViewId="0">
      <selection activeCell="AA36" sqref="AA36"/>
    </sheetView>
  </sheetViews>
  <sheetFormatPr defaultRowHeight="14.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19A6D-49F2-450B-B9BD-8B01C856B047}">
  <dimension ref="A3:O222"/>
  <sheetViews>
    <sheetView topLeftCell="A93" zoomScale="70" zoomScaleNormal="70" workbookViewId="0">
      <selection activeCell="D130" sqref="D130:E135"/>
    </sheetView>
  </sheetViews>
  <sheetFormatPr defaultRowHeight="14.25"/>
  <cols>
    <col min="1" max="1" width="40.625" bestFit="1" customWidth="1"/>
    <col min="2" max="2" width="22.625" bestFit="1" customWidth="1"/>
    <col min="3" max="3" width="4" bestFit="1" customWidth="1"/>
    <col min="4" max="4" width="23.75" bestFit="1" customWidth="1"/>
    <col min="5" max="5" width="27.125" bestFit="1" customWidth="1"/>
    <col min="6" max="6" width="15.5" bestFit="1" customWidth="1"/>
    <col min="7" max="7" width="22.625" bestFit="1" customWidth="1"/>
    <col min="9" max="9" width="15.5" bestFit="1" customWidth="1"/>
    <col min="10" max="10" width="34" bestFit="1" customWidth="1"/>
    <col min="14" max="14" width="14.625" bestFit="1" customWidth="1"/>
    <col min="15" max="15" width="25.875" bestFit="1" customWidth="1"/>
  </cols>
  <sheetData>
    <row r="3" spans="1:10">
      <c r="A3" s="3" t="s">
        <v>1086</v>
      </c>
      <c r="B3" t="s">
        <v>1075</v>
      </c>
      <c r="I3" s="3" t="s">
        <v>1086</v>
      </c>
      <c r="J3" t="s">
        <v>1077</v>
      </c>
    </row>
    <row r="4" spans="1:10">
      <c r="A4" s="4" t="s">
        <v>39</v>
      </c>
      <c r="B4" s="5">
        <v>690</v>
      </c>
      <c r="I4" s="4" t="s">
        <v>30</v>
      </c>
      <c r="J4" s="5">
        <v>495</v>
      </c>
    </row>
    <row r="5" spans="1:10">
      <c r="A5" s="4" t="s">
        <v>24</v>
      </c>
      <c r="B5" s="5">
        <v>284</v>
      </c>
      <c r="I5" s="4" t="s">
        <v>21</v>
      </c>
      <c r="J5" s="5">
        <v>479</v>
      </c>
    </row>
    <row r="6" spans="1:10">
      <c r="A6" s="4" t="s">
        <v>1074</v>
      </c>
      <c r="B6" s="5">
        <v>974</v>
      </c>
      <c r="I6" s="4" t="s">
        <v>1074</v>
      </c>
      <c r="J6" s="5">
        <v>974</v>
      </c>
    </row>
    <row r="9" spans="1:10">
      <c r="A9" s="3" t="s">
        <v>1073</v>
      </c>
      <c r="B9" t="s">
        <v>1075</v>
      </c>
    </row>
    <row r="10" spans="1:10">
      <c r="A10" s="4" t="s">
        <v>149</v>
      </c>
      <c r="B10" s="5">
        <v>35</v>
      </c>
    </row>
    <row r="11" spans="1:10">
      <c r="A11" s="4" t="s">
        <v>28</v>
      </c>
      <c r="B11" s="5">
        <v>43</v>
      </c>
    </row>
    <row r="12" spans="1:10">
      <c r="A12" s="4" t="s">
        <v>86</v>
      </c>
      <c r="B12" s="5">
        <v>18</v>
      </c>
    </row>
    <row r="13" spans="1:10">
      <c r="A13" s="4" t="s">
        <v>192</v>
      </c>
      <c r="B13" s="5">
        <v>22</v>
      </c>
    </row>
    <row r="14" spans="1:10">
      <c r="A14" s="4" t="s">
        <v>95</v>
      </c>
      <c r="B14" s="5">
        <v>29</v>
      </c>
    </row>
    <row r="15" spans="1:10">
      <c r="A15" s="4" t="s">
        <v>75</v>
      </c>
      <c r="B15" s="5">
        <v>35</v>
      </c>
    </row>
    <row r="16" spans="1:10">
      <c r="A16" s="4" t="s">
        <v>157</v>
      </c>
      <c r="B16" s="5">
        <v>20</v>
      </c>
    </row>
    <row r="17" spans="1:15" ht="15">
      <c r="A17" s="4" t="s">
        <v>121</v>
      </c>
      <c r="B17" s="5">
        <v>28</v>
      </c>
      <c r="N17" s="6" t="s">
        <v>1073</v>
      </c>
      <c r="O17" s="6" t="s">
        <v>1075</v>
      </c>
    </row>
    <row r="18" spans="1:15">
      <c r="A18" s="4" t="s">
        <v>140</v>
      </c>
      <c r="B18" s="5">
        <v>38</v>
      </c>
      <c r="N18" s="4" t="s">
        <v>149</v>
      </c>
      <c r="O18" s="5">
        <v>35</v>
      </c>
    </row>
    <row r="19" spans="1:15">
      <c r="A19" s="4" t="s">
        <v>101</v>
      </c>
      <c r="B19" s="5">
        <v>31</v>
      </c>
      <c r="N19" s="4" t="s">
        <v>28</v>
      </c>
      <c r="O19" s="5">
        <v>42</v>
      </c>
    </row>
    <row r="20" spans="1:15">
      <c r="A20" s="4" t="s">
        <v>176</v>
      </c>
      <c r="B20" s="5">
        <v>21</v>
      </c>
      <c r="N20" s="4" t="s">
        <v>86</v>
      </c>
      <c r="O20" s="5">
        <v>18</v>
      </c>
    </row>
    <row r="21" spans="1:15">
      <c r="A21" s="4" t="s">
        <v>143</v>
      </c>
      <c r="B21" s="5">
        <v>33</v>
      </c>
      <c r="N21" s="4" t="s">
        <v>192</v>
      </c>
      <c r="O21" s="5">
        <v>22</v>
      </c>
    </row>
    <row r="22" spans="1:15">
      <c r="A22" s="4" t="s">
        <v>152</v>
      </c>
      <c r="B22" s="5">
        <v>33</v>
      </c>
      <c r="N22" s="4" t="s">
        <v>95</v>
      </c>
      <c r="O22" s="5">
        <v>29</v>
      </c>
    </row>
    <row r="23" spans="1:15">
      <c r="A23" s="4" t="s">
        <v>131</v>
      </c>
      <c r="B23" s="5">
        <v>32</v>
      </c>
      <c r="N23" s="4" t="s">
        <v>75</v>
      </c>
      <c r="O23" s="5">
        <v>35</v>
      </c>
    </row>
    <row r="24" spans="1:15">
      <c r="A24" s="4" t="s">
        <v>45</v>
      </c>
      <c r="B24" s="5">
        <v>28</v>
      </c>
      <c r="N24" s="4" t="s">
        <v>157</v>
      </c>
      <c r="O24" s="5">
        <v>20</v>
      </c>
    </row>
    <row r="25" spans="1:15">
      <c r="A25" s="4" t="s">
        <v>70</v>
      </c>
      <c r="B25" s="5">
        <v>28</v>
      </c>
      <c r="N25" s="4" t="s">
        <v>121</v>
      </c>
      <c r="O25" s="5">
        <v>28</v>
      </c>
    </row>
    <row r="26" spans="1:15">
      <c r="A26" s="4" t="s">
        <v>61</v>
      </c>
      <c r="B26" s="5">
        <v>28</v>
      </c>
      <c r="N26" s="4" t="s">
        <v>140</v>
      </c>
      <c r="O26" s="5">
        <v>38</v>
      </c>
    </row>
    <row r="27" spans="1:15">
      <c r="A27" s="4" t="s">
        <v>146</v>
      </c>
      <c r="B27" s="5">
        <v>17</v>
      </c>
      <c r="N27" s="4" t="s">
        <v>101</v>
      </c>
      <c r="O27" s="5">
        <v>31</v>
      </c>
    </row>
    <row r="28" spans="1:15">
      <c r="A28" s="4" t="s">
        <v>118</v>
      </c>
      <c r="B28" s="5">
        <v>23</v>
      </c>
      <c r="N28" s="4" t="s">
        <v>176</v>
      </c>
      <c r="O28" s="5">
        <v>21</v>
      </c>
    </row>
    <row r="29" spans="1:15">
      <c r="A29" s="4" t="s">
        <v>299</v>
      </c>
      <c r="B29" s="5">
        <v>29</v>
      </c>
      <c r="N29" s="4" t="s">
        <v>143</v>
      </c>
      <c r="O29" s="5">
        <v>33</v>
      </c>
    </row>
    <row r="30" spans="1:15">
      <c r="A30" s="4" t="s">
        <v>82</v>
      </c>
      <c r="B30" s="5">
        <v>29</v>
      </c>
      <c r="N30" s="4" t="s">
        <v>152</v>
      </c>
      <c r="O30" s="5">
        <v>33</v>
      </c>
    </row>
    <row r="31" spans="1:15">
      <c r="A31" s="4" t="s">
        <v>110</v>
      </c>
      <c r="B31" s="5">
        <v>34</v>
      </c>
      <c r="N31" s="4" t="s">
        <v>131</v>
      </c>
      <c r="O31" s="5">
        <v>32</v>
      </c>
    </row>
    <row r="32" spans="1:15">
      <c r="A32" s="4" t="s">
        <v>19</v>
      </c>
      <c r="B32" s="5">
        <v>17</v>
      </c>
      <c r="N32" s="4" t="s">
        <v>45</v>
      </c>
      <c r="O32" s="5">
        <v>28</v>
      </c>
    </row>
    <row r="33" spans="1:15">
      <c r="A33" s="4" t="s">
        <v>452</v>
      </c>
      <c r="B33" s="5">
        <v>14</v>
      </c>
      <c r="N33" s="4" t="s">
        <v>70</v>
      </c>
      <c r="O33" s="5">
        <v>29</v>
      </c>
    </row>
    <row r="34" spans="1:15">
      <c r="A34" s="4" t="s">
        <v>198</v>
      </c>
      <c r="B34" s="5">
        <v>26</v>
      </c>
      <c r="N34" s="4" t="s">
        <v>61</v>
      </c>
      <c r="O34" s="5">
        <v>28</v>
      </c>
    </row>
    <row r="35" spans="1:15">
      <c r="A35" s="4" t="s">
        <v>258</v>
      </c>
      <c r="B35" s="5">
        <v>26</v>
      </c>
      <c r="N35" s="4" t="s">
        <v>146</v>
      </c>
      <c r="O35" s="5">
        <v>17</v>
      </c>
    </row>
    <row r="36" spans="1:15">
      <c r="A36" s="4" t="s">
        <v>79</v>
      </c>
      <c r="B36" s="5">
        <v>17</v>
      </c>
      <c r="N36" s="4" t="s">
        <v>118</v>
      </c>
      <c r="O36" s="5">
        <v>23</v>
      </c>
    </row>
    <row r="37" spans="1:15">
      <c r="A37" s="4" t="s">
        <v>113</v>
      </c>
      <c r="B37" s="5">
        <v>43</v>
      </c>
      <c r="N37" s="4" t="s">
        <v>299</v>
      </c>
      <c r="O37" s="5">
        <v>29</v>
      </c>
    </row>
    <row r="38" spans="1:15">
      <c r="A38" s="4" t="s">
        <v>49</v>
      </c>
      <c r="B38" s="5">
        <v>33</v>
      </c>
      <c r="N38" s="4" t="s">
        <v>82</v>
      </c>
      <c r="O38" s="5">
        <v>29</v>
      </c>
    </row>
    <row r="39" spans="1:15">
      <c r="A39" s="4" t="s">
        <v>54</v>
      </c>
      <c r="B39" s="5">
        <v>27</v>
      </c>
      <c r="N39" s="4" t="s">
        <v>110</v>
      </c>
      <c r="O39" s="5">
        <v>34</v>
      </c>
    </row>
    <row r="40" spans="1:15">
      <c r="A40" s="4" t="s">
        <v>128</v>
      </c>
      <c r="B40" s="5">
        <v>22</v>
      </c>
      <c r="N40" s="4" t="s">
        <v>19</v>
      </c>
      <c r="O40" s="5">
        <v>17</v>
      </c>
    </row>
    <row r="41" spans="1:15">
      <c r="A41" s="4" t="s">
        <v>35</v>
      </c>
      <c r="B41" s="5">
        <v>29</v>
      </c>
      <c r="N41" s="4" t="s">
        <v>452</v>
      </c>
      <c r="O41" s="5">
        <v>14</v>
      </c>
    </row>
    <row r="42" spans="1:15">
      <c r="A42" s="4" t="s">
        <v>213</v>
      </c>
      <c r="B42" s="5">
        <v>24</v>
      </c>
      <c r="N42" s="4" t="s">
        <v>198</v>
      </c>
      <c r="O42" s="5">
        <v>26</v>
      </c>
    </row>
    <row r="43" spans="1:15">
      <c r="A43" s="4" t="s">
        <v>90</v>
      </c>
      <c r="B43" s="5">
        <v>34</v>
      </c>
      <c r="N43" s="4" t="s">
        <v>258</v>
      </c>
      <c r="O43" s="5">
        <v>26</v>
      </c>
    </row>
    <row r="44" spans="1:15">
      <c r="A44" s="4" t="s">
        <v>189</v>
      </c>
      <c r="B44" s="5">
        <v>28</v>
      </c>
      <c r="N44" s="4" t="s">
        <v>79</v>
      </c>
      <c r="O44" s="5">
        <v>17</v>
      </c>
    </row>
    <row r="45" spans="1:15">
      <c r="A45" s="4" t="s">
        <v>1074</v>
      </c>
      <c r="B45" s="5">
        <v>974</v>
      </c>
      <c r="N45" s="4" t="s">
        <v>113</v>
      </c>
      <c r="O45" s="5">
        <v>43</v>
      </c>
    </row>
    <row r="46" spans="1:15">
      <c r="N46" s="4" t="s">
        <v>49</v>
      </c>
      <c r="O46" s="5">
        <v>33</v>
      </c>
    </row>
    <row r="47" spans="1:15">
      <c r="N47" s="4" t="s">
        <v>54</v>
      </c>
      <c r="O47" s="5">
        <v>27</v>
      </c>
    </row>
    <row r="79" spans="1:6" ht="15">
      <c r="A79" s="3" t="s">
        <v>1083</v>
      </c>
      <c r="B79" t="s">
        <v>1079</v>
      </c>
      <c r="D79" s="6" t="s">
        <v>1083</v>
      </c>
      <c r="E79" s="6" t="s">
        <v>1079</v>
      </c>
      <c r="F79" s="6"/>
    </row>
    <row r="80" spans="1:6" ht="15">
      <c r="A80" s="4" t="s">
        <v>1080</v>
      </c>
      <c r="B80" s="7">
        <v>63366500</v>
      </c>
      <c r="D80" s="8" t="str">
        <f>A80</f>
        <v>Jan</v>
      </c>
      <c r="E80" s="8">
        <f>B80</f>
        <v>63366500</v>
      </c>
      <c r="F80" s="9"/>
    </row>
    <row r="81" spans="1:6" ht="15">
      <c r="A81" s="4" t="s">
        <v>1081</v>
      </c>
      <c r="B81" s="7">
        <v>87173550</v>
      </c>
      <c r="D81" s="8" t="str">
        <f t="shared" ref="D81:E82" si="0">A81</f>
        <v>Feb</v>
      </c>
      <c r="E81" s="8">
        <f t="shared" si="0"/>
        <v>87173550</v>
      </c>
      <c r="F81" s="9"/>
    </row>
    <row r="82" spans="1:6" ht="15">
      <c r="A82" s="4" t="s">
        <v>1082</v>
      </c>
      <c r="B82" s="7">
        <v>48808150</v>
      </c>
      <c r="D82" s="8" t="str">
        <f t="shared" si="0"/>
        <v>Mar</v>
      </c>
      <c r="E82" s="8">
        <f t="shared" si="0"/>
        <v>48808150</v>
      </c>
      <c r="F82" s="9"/>
    </row>
    <row r="83" spans="1:6">
      <c r="A83" s="4" t="s">
        <v>1074</v>
      </c>
      <c r="B83" s="7">
        <v>199348200</v>
      </c>
    </row>
    <row r="86" spans="1:6">
      <c r="A86" s="3" t="s">
        <v>1084</v>
      </c>
      <c r="B86" t="s">
        <v>1079</v>
      </c>
    </row>
    <row r="87" spans="1:6">
      <c r="A87" s="4" t="s">
        <v>57</v>
      </c>
      <c r="B87" s="7">
        <v>40200000</v>
      </c>
    </row>
    <row r="88" spans="1:6">
      <c r="A88" s="4" t="s">
        <v>23</v>
      </c>
      <c r="B88" s="7">
        <v>26250000</v>
      </c>
    </row>
    <row r="89" spans="1:6">
      <c r="A89" s="4" t="s">
        <v>65</v>
      </c>
      <c r="B89" s="7">
        <v>25770000</v>
      </c>
    </row>
    <row r="90" spans="1:6">
      <c r="A90" s="4" t="s">
        <v>38</v>
      </c>
      <c r="B90" s="7">
        <v>18980000</v>
      </c>
    </row>
    <row r="91" spans="1:6">
      <c r="A91" s="4" t="s">
        <v>105</v>
      </c>
      <c r="B91" s="7">
        <v>18375000</v>
      </c>
    </row>
    <row r="92" spans="1:6">
      <c r="A92" s="4" t="s">
        <v>62</v>
      </c>
      <c r="B92" s="7">
        <v>15960000</v>
      </c>
    </row>
    <row r="93" spans="1:6">
      <c r="A93" s="4" t="s">
        <v>1074</v>
      </c>
      <c r="B93" s="7">
        <v>145535000</v>
      </c>
    </row>
    <row r="101" spans="1:2">
      <c r="A101" s="3" t="s">
        <v>1085</v>
      </c>
      <c r="B101" t="s">
        <v>1075</v>
      </c>
    </row>
    <row r="102" spans="1:2">
      <c r="A102" s="4" t="s">
        <v>284</v>
      </c>
      <c r="B102" s="5">
        <v>54</v>
      </c>
    </row>
    <row r="103" spans="1:2">
      <c r="A103" s="4" t="s">
        <v>32</v>
      </c>
      <c r="B103" s="5">
        <v>52</v>
      </c>
    </row>
    <row r="104" spans="1:2">
      <c r="A104" s="4" t="s">
        <v>76</v>
      </c>
      <c r="B104" s="5">
        <v>45</v>
      </c>
    </row>
    <row r="105" spans="1:2">
      <c r="A105" s="4" t="s">
        <v>96</v>
      </c>
      <c r="B105" s="5">
        <v>40</v>
      </c>
    </row>
    <row r="106" spans="1:2">
      <c r="A106" s="4" t="s">
        <v>265</v>
      </c>
      <c r="B106" s="5">
        <v>34</v>
      </c>
    </row>
    <row r="107" spans="1:2">
      <c r="A107" s="4" t="s">
        <v>167</v>
      </c>
      <c r="B107" s="5">
        <v>32</v>
      </c>
    </row>
    <row r="108" spans="1:2">
      <c r="A108" s="4" t="s">
        <v>25</v>
      </c>
      <c r="B108" s="5">
        <v>27</v>
      </c>
    </row>
    <row r="109" spans="1:2">
      <c r="A109" s="4" t="s">
        <v>1074</v>
      </c>
      <c r="B109" s="5">
        <v>284</v>
      </c>
    </row>
    <row r="124" spans="1:7">
      <c r="A124" t="s">
        <v>1075</v>
      </c>
      <c r="D124" t="s">
        <v>1079</v>
      </c>
      <c r="F124" s="3" t="s">
        <v>1086</v>
      </c>
      <c r="G124" t="s">
        <v>1075</v>
      </c>
    </row>
    <row r="125" spans="1:7">
      <c r="A125" s="5">
        <v>974</v>
      </c>
      <c r="D125" s="11">
        <v>199348200</v>
      </c>
      <c r="F125" s="4" t="s">
        <v>28</v>
      </c>
      <c r="G125" s="5">
        <v>43</v>
      </c>
    </row>
    <row r="126" spans="1:7">
      <c r="F126" s="4" t="s">
        <v>113</v>
      </c>
      <c r="G126" s="5">
        <v>43</v>
      </c>
    </row>
    <row r="127" spans="1:7">
      <c r="F127" s="4" t="s">
        <v>140</v>
      </c>
      <c r="G127" s="5">
        <v>38</v>
      </c>
    </row>
    <row r="128" spans="1:7">
      <c r="F128" s="4" t="s">
        <v>149</v>
      </c>
      <c r="G128" s="5">
        <v>35</v>
      </c>
    </row>
    <row r="129" spans="1:7">
      <c r="F129" s="4" t="s">
        <v>75</v>
      </c>
      <c r="G129" s="5">
        <v>35</v>
      </c>
    </row>
    <row r="130" spans="1:7">
      <c r="A130" s="3" t="s">
        <v>1086</v>
      </c>
      <c r="B130" t="s">
        <v>1075</v>
      </c>
      <c r="D130" s="18" t="s">
        <v>8</v>
      </c>
      <c r="E130" s="18" t="s">
        <v>1089</v>
      </c>
      <c r="F130" s="4" t="s">
        <v>90</v>
      </c>
      <c r="G130" s="5">
        <v>34</v>
      </c>
    </row>
    <row r="131" spans="1:7">
      <c r="A131" s="4" t="s">
        <v>114</v>
      </c>
      <c r="B131" s="5">
        <v>212</v>
      </c>
      <c r="D131" s="4" t="str">
        <f>A131</f>
        <v>Very Good</v>
      </c>
      <c r="E131" s="4">
        <f>B131</f>
        <v>212</v>
      </c>
      <c r="F131" s="4" t="s">
        <v>110</v>
      </c>
      <c r="G131" s="5">
        <v>34</v>
      </c>
    </row>
    <row r="132" spans="1:7">
      <c r="A132" s="4" t="s">
        <v>22</v>
      </c>
      <c r="B132" s="5">
        <v>199</v>
      </c>
      <c r="D132" s="4" t="str">
        <f>A132</f>
        <v>Fair</v>
      </c>
      <c r="E132" s="4">
        <f>B132</f>
        <v>199</v>
      </c>
      <c r="F132" s="4" t="s">
        <v>152</v>
      </c>
      <c r="G132" s="5">
        <v>33</v>
      </c>
    </row>
    <row r="133" spans="1:7">
      <c r="A133" s="4" t="s">
        <v>50</v>
      </c>
      <c r="B133" s="5">
        <v>199</v>
      </c>
      <c r="D133" s="4" t="str">
        <f>A133</f>
        <v>Good</v>
      </c>
      <c r="E133" s="4">
        <f>B133</f>
        <v>199</v>
      </c>
      <c r="F133" s="4" t="s">
        <v>49</v>
      </c>
      <c r="G133" s="5">
        <v>33</v>
      </c>
    </row>
    <row r="134" spans="1:7">
      <c r="A134" s="4" t="s">
        <v>37</v>
      </c>
      <c r="B134" s="5">
        <v>198</v>
      </c>
      <c r="D134" s="4" t="str">
        <f>A134</f>
        <v>Poor</v>
      </c>
      <c r="E134" s="4">
        <f>B134</f>
        <v>198</v>
      </c>
      <c r="F134" s="4" t="s">
        <v>143</v>
      </c>
      <c r="G134" s="5">
        <v>33</v>
      </c>
    </row>
    <row r="135" spans="1:7">
      <c r="A135" s="4" t="s">
        <v>55</v>
      </c>
      <c r="B135" s="5">
        <v>166</v>
      </c>
      <c r="D135" s="4" t="str">
        <f>A135</f>
        <v>Excellent</v>
      </c>
      <c r="E135" s="4">
        <f>B135</f>
        <v>166</v>
      </c>
      <c r="F135" s="4" t="s">
        <v>131</v>
      </c>
      <c r="G135" s="5">
        <v>32</v>
      </c>
    </row>
    <row r="136" spans="1:7">
      <c r="F136" s="4" t="s">
        <v>101</v>
      </c>
      <c r="G136" s="5">
        <v>31</v>
      </c>
    </row>
    <row r="137" spans="1:7">
      <c r="F137" s="4" t="s">
        <v>95</v>
      </c>
      <c r="G137" s="5">
        <v>29</v>
      </c>
    </row>
    <row r="138" spans="1:7">
      <c r="F138" s="4" t="s">
        <v>35</v>
      </c>
      <c r="G138" s="5">
        <v>29</v>
      </c>
    </row>
    <row r="139" spans="1:7">
      <c r="F139" s="4" t="s">
        <v>299</v>
      </c>
      <c r="G139" s="5">
        <v>29</v>
      </c>
    </row>
    <row r="140" spans="1:7">
      <c r="A140" t="s">
        <v>1087</v>
      </c>
      <c r="F140" s="4" t="s">
        <v>82</v>
      </c>
      <c r="G140" s="5">
        <v>29</v>
      </c>
    </row>
    <row r="141" spans="1:7">
      <c r="A141" s="10">
        <v>96722.839999999895</v>
      </c>
      <c r="F141" s="4" t="s">
        <v>70</v>
      </c>
      <c r="G141" s="5">
        <v>28</v>
      </c>
    </row>
    <row r="142" spans="1:7">
      <c r="F142" s="4" t="s">
        <v>45</v>
      </c>
      <c r="G142" s="5">
        <v>28</v>
      </c>
    </row>
    <row r="143" spans="1:7">
      <c r="F143" s="4" t="s">
        <v>121</v>
      </c>
      <c r="G143" s="5">
        <v>28</v>
      </c>
    </row>
    <row r="144" spans="1:7">
      <c r="A144" s="3" t="s">
        <v>7</v>
      </c>
      <c r="B144" t="s">
        <v>1075</v>
      </c>
      <c r="F144" s="4" t="s">
        <v>189</v>
      </c>
      <c r="G144" s="5">
        <v>28</v>
      </c>
    </row>
    <row r="145" spans="1:7">
      <c r="A145" s="4">
        <v>5</v>
      </c>
      <c r="B145" s="5">
        <v>166</v>
      </c>
      <c r="F145" s="4" t="s">
        <v>61</v>
      </c>
      <c r="G145" s="5">
        <v>28</v>
      </c>
    </row>
    <row r="146" spans="1:7">
      <c r="A146" s="4">
        <v>1</v>
      </c>
      <c r="B146" s="5">
        <v>198</v>
      </c>
      <c r="F146" s="4" t="s">
        <v>54</v>
      </c>
      <c r="G146" s="5">
        <v>27</v>
      </c>
    </row>
    <row r="147" spans="1:7">
      <c r="A147" s="4">
        <v>3</v>
      </c>
      <c r="B147" s="5">
        <v>199</v>
      </c>
      <c r="F147" s="4" t="s">
        <v>198</v>
      </c>
      <c r="G147" s="5">
        <v>26</v>
      </c>
    </row>
    <row r="148" spans="1:7">
      <c r="A148" s="4">
        <v>2</v>
      </c>
      <c r="B148" s="5">
        <v>199</v>
      </c>
      <c r="F148" s="4" t="s">
        <v>258</v>
      </c>
      <c r="G148" s="5">
        <v>26</v>
      </c>
    </row>
    <row r="149" spans="1:7">
      <c r="A149" s="4">
        <v>4</v>
      </c>
      <c r="B149" s="5">
        <v>212</v>
      </c>
      <c r="F149" s="4" t="s">
        <v>213</v>
      </c>
      <c r="G149" s="5">
        <v>24</v>
      </c>
    </row>
    <row r="150" spans="1:7">
      <c r="A150" s="4" t="s">
        <v>1074</v>
      </c>
      <c r="B150" s="5">
        <v>974</v>
      </c>
      <c r="F150" s="4" t="s">
        <v>118</v>
      </c>
      <c r="G150" s="5">
        <v>23</v>
      </c>
    </row>
    <row r="151" spans="1:7">
      <c r="F151" s="4" t="s">
        <v>128</v>
      </c>
      <c r="G151" s="5">
        <v>22</v>
      </c>
    </row>
    <row r="152" spans="1:7">
      <c r="F152" s="4" t="s">
        <v>192</v>
      </c>
      <c r="G152" s="5">
        <v>22</v>
      </c>
    </row>
    <row r="153" spans="1:7">
      <c r="F153" s="4" t="s">
        <v>176</v>
      </c>
      <c r="G153" s="5">
        <v>21</v>
      </c>
    </row>
    <row r="154" spans="1:7">
      <c r="F154" s="4" t="s">
        <v>157</v>
      </c>
      <c r="G154" s="5">
        <v>20</v>
      </c>
    </row>
    <row r="155" spans="1:7">
      <c r="F155" s="4" t="s">
        <v>86</v>
      </c>
      <c r="G155" s="5">
        <v>18</v>
      </c>
    </row>
    <row r="156" spans="1:7">
      <c r="F156" s="4" t="s">
        <v>19</v>
      </c>
      <c r="G156" s="5">
        <v>17</v>
      </c>
    </row>
    <row r="157" spans="1:7">
      <c r="F157" s="4" t="s">
        <v>79</v>
      </c>
      <c r="G157" s="5">
        <v>17</v>
      </c>
    </row>
    <row r="158" spans="1:7">
      <c r="F158" s="4" t="s">
        <v>146</v>
      </c>
      <c r="G158" s="5">
        <v>17</v>
      </c>
    </row>
    <row r="159" spans="1:7">
      <c r="F159" s="4" t="s">
        <v>452</v>
      </c>
      <c r="G159" s="5">
        <v>14</v>
      </c>
    </row>
    <row r="160" spans="1:7">
      <c r="F160" s="4" t="s">
        <v>1074</v>
      </c>
      <c r="G160" s="5">
        <v>974</v>
      </c>
    </row>
    <row r="162" spans="1:15">
      <c r="A162" s="3" t="s">
        <v>15</v>
      </c>
      <c r="B162" t="s">
        <v>24</v>
      </c>
      <c r="N162" s="4" t="s">
        <v>128</v>
      </c>
      <c r="O162" s="5">
        <v>22</v>
      </c>
    </row>
    <row r="163" spans="1:15">
      <c r="N163" s="4" t="s">
        <v>35</v>
      </c>
      <c r="O163" s="5">
        <v>29</v>
      </c>
    </row>
    <row r="164" spans="1:15">
      <c r="A164" s="3" t="s">
        <v>1073</v>
      </c>
      <c r="B164" t="s">
        <v>1077</v>
      </c>
      <c r="N164" s="4" t="s">
        <v>213</v>
      </c>
      <c r="O164" s="5">
        <v>24</v>
      </c>
    </row>
    <row r="165" spans="1:15">
      <c r="A165" s="4" t="s">
        <v>28</v>
      </c>
      <c r="B165" s="5">
        <v>16</v>
      </c>
      <c r="N165" s="4" t="s">
        <v>90</v>
      </c>
      <c r="O165" s="5">
        <v>34</v>
      </c>
    </row>
    <row r="166" spans="1:15">
      <c r="A166" s="4" t="s">
        <v>82</v>
      </c>
      <c r="B166" s="5">
        <v>14</v>
      </c>
      <c r="N166" s="4" t="s">
        <v>189</v>
      </c>
      <c r="O166" s="5">
        <v>28</v>
      </c>
    </row>
    <row r="167" spans="1:15">
      <c r="A167" s="4" t="s">
        <v>70</v>
      </c>
      <c r="B167" s="5">
        <v>14</v>
      </c>
    </row>
    <row r="168" spans="1:15">
      <c r="A168" s="4" t="s">
        <v>90</v>
      </c>
      <c r="B168" s="5">
        <v>13</v>
      </c>
    </row>
    <row r="169" spans="1:15">
      <c r="A169" s="4" t="s">
        <v>121</v>
      </c>
      <c r="B169" s="5">
        <v>13</v>
      </c>
    </row>
    <row r="170" spans="1:15">
      <c r="A170" s="4" t="s">
        <v>1074</v>
      </c>
      <c r="B170" s="5">
        <v>70</v>
      </c>
    </row>
    <row r="202" spans="1:1">
      <c r="A202" t="s">
        <v>1088</v>
      </c>
    </row>
    <row r="203" spans="1:1">
      <c r="A203" s="15">
        <v>31.422997946611911</v>
      </c>
    </row>
    <row r="211" spans="1:2">
      <c r="A211" s="3" t="s">
        <v>15</v>
      </c>
      <c r="B211" t="s">
        <v>24</v>
      </c>
    </row>
    <row r="212" spans="1:2">
      <c r="A212" s="12" t="s">
        <v>1078</v>
      </c>
      <c r="B212" s="12"/>
    </row>
    <row r="213" spans="1:2">
      <c r="A213" s="3" t="s">
        <v>1073</v>
      </c>
      <c r="B213" t="s">
        <v>1077</v>
      </c>
    </row>
    <row r="214" spans="1:2">
      <c r="A214" s="4" t="s">
        <v>140</v>
      </c>
      <c r="B214" s="5">
        <v>5</v>
      </c>
    </row>
    <row r="215" spans="1:2">
      <c r="A215" s="4" t="s">
        <v>157</v>
      </c>
      <c r="B215" s="5">
        <v>5</v>
      </c>
    </row>
    <row r="216" spans="1:2">
      <c r="A216" s="4" t="s">
        <v>213</v>
      </c>
      <c r="B216" s="5">
        <v>5</v>
      </c>
    </row>
    <row r="217" spans="1:2">
      <c r="A217" s="4" t="s">
        <v>452</v>
      </c>
      <c r="B217" s="5">
        <v>4</v>
      </c>
    </row>
    <row r="218" spans="1:2">
      <c r="A218" s="4" t="s">
        <v>54</v>
      </c>
      <c r="B218" s="5">
        <v>3</v>
      </c>
    </row>
    <row r="219" spans="1:2">
      <c r="A219" s="4" t="s">
        <v>176</v>
      </c>
      <c r="B219" s="5">
        <v>3</v>
      </c>
    </row>
    <row r="220" spans="1:2">
      <c r="A220" s="4" t="s">
        <v>146</v>
      </c>
      <c r="B220" s="5">
        <v>3</v>
      </c>
    </row>
    <row r="221" spans="1:2">
      <c r="A221" s="4" t="s">
        <v>79</v>
      </c>
      <c r="B221" s="5">
        <v>1</v>
      </c>
    </row>
    <row r="222" spans="1:2">
      <c r="A222" s="4" t="s">
        <v>1074</v>
      </c>
      <c r="B222" s="5">
        <v>29</v>
      </c>
    </row>
  </sheetData>
  <mergeCells count="1">
    <mergeCell ref="A212:B212"/>
  </mergeCells>
  <pageMargins left="0.7" right="0.7" top="0.75" bottom="0.75" header="0.3" footer="0.3"/>
  <pageSetup paperSize="9" orientation="portrait" r:id="rId16"/>
  <drawing r:id="rId17"/>
  <tableParts count="1">
    <tablePart r:id="rId1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EF64-A041-476A-9983-9E078CAA3A47}">
  <dimension ref="A1"/>
  <sheetViews>
    <sheetView showGridLines="0" topLeftCell="A16" zoomScale="70" zoomScaleNormal="70" workbookViewId="0">
      <selection activeCell="Z43" sqref="Z43"/>
    </sheetView>
  </sheetViews>
  <sheetFormatPr defaultRowHeight="14.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ED1E-E599-4E69-98B2-8E3514CB4E59}">
  <dimension ref="G64:G65"/>
  <sheetViews>
    <sheetView showGridLines="0" tabSelected="1" topLeftCell="B1" zoomScale="70" zoomScaleNormal="70" workbookViewId="0">
      <selection activeCell="F38" sqref="F38"/>
    </sheetView>
  </sheetViews>
  <sheetFormatPr defaultColWidth="9.125" defaultRowHeight="14.25"/>
  <cols>
    <col min="1" max="16384" width="9.125" style="14"/>
  </cols>
  <sheetData>
    <row r="64" spans="7:7">
      <c r="G64" s="13"/>
    </row>
    <row r="65" spans="7:7">
      <c r="G65"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8BEF0-3140-43C3-BE43-D057B20FD479}">
  <dimension ref="A1"/>
  <sheetViews>
    <sheetView showGridLines="0" topLeftCell="B4" zoomScale="70" zoomScaleNormal="70" workbookViewId="0">
      <selection activeCell="W17" sqref="W17"/>
    </sheetView>
  </sheetViews>
  <sheetFormatPr defaultRowHeight="14.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mtn_customer_churn</vt:lpstr>
      <vt:lpstr>Cleaned Data</vt:lpstr>
      <vt:lpstr>Pre-Analysis Board</vt:lpstr>
      <vt:lpstr>PivotTables</vt:lpstr>
      <vt:lpstr>In-Analysis Board</vt:lpstr>
      <vt:lpstr>Dashboard</vt:lpstr>
      <vt:lpstr>Final Analysis and Rec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Oluwademilade Adeniyi</cp:lastModifiedBy>
  <dcterms:created xsi:type="dcterms:W3CDTF">2025-04-14T13:34:53Z</dcterms:created>
  <dcterms:modified xsi:type="dcterms:W3CDTF">2025-04-21T09:57:59Z</dcterms:modified>
</cp:coreProperties>
</file>