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acio\Development\ICO Dapps\DAICO\Docs\"/>
    </mc:Choice>
  </mc:AlternateContent>
  <xr:revisionPtr revIDLastSave="0" documentId="13_ncr:1_{EE0933F2-0D7B-41F3-927D-38DE784B7F8C}" xr6:coauthVersionLast="34" xr6:coauthVersionMax="34" xr10:uidLastSave="{00000000-0000-0000-0000-000000000000}"/>
  <bookViews>
    <workbookView xWindow="0" yWindow="0" windowWidth="25245" windowHeight="11670" xr2:uid="{4168C5EE-3339-4FDC-B848-D7A4D84A183C}"/>
  </bookViews>
  <sheets>
    <sheet name="List Entry Bi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30" i="1" l="1"/>
  <c r="B32" i="1"/>
  <c r="B31" i="1"/>
  <c r="B36" i="1"/>
  <c r="B35" i="1"/>
  <c r="B34" i="1"/>
  <c r="B33" i="1"/>
  <c r="A3" i="1" l="1"/>
  <c r="A4" i="1" s="1"/>
  <c r="A5" i="1" l="1"/>
  <c r="A6" i="1" s="1"/>
  <c r="A7" i="1" s="1"/>
  <c r="A8" i="1" l="1"/>
  <c r="B26" i="1"/>
  <c r="B24" i="1"/>
  <c r="A9" i="1" l="1"/>
  <c r="A10" i="1"/>
  <c r="A11" i="1" s="1"/>
  <c r="A12" i="1" s="1"/>
  <c r="B27" i="1"/>
  <c r="A13" i="1" l="1"/>
  <c r="B29" i="1"/>
  <c r="A14" i="1" l="1"/>
  <c r="A15" i="1" s="1"/>
  <c r="A16" i="1" s="1"/>
  <c r="B28" i="1"/>
  <c r="A17" i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<sst xmlns="http://schemas.openxmlformats.org/spreadsheetml/2006/main" count="35" uniqueCount="35">
  <si>
    <t xml:space="preserve"> LE_M_FUND_PICOS_MEMBER_B       =   76; // LE_M_FUND_B | LE_PICOS_B | LE_MEMBER_B</t>
  </si>
  <si>
    <t xml:space="preserve"> LE_WHITELISTED_MEMBER_B        =   96; // LE_WHITELISTED_B | LE_MEMBER_B</t>
  </si>
  <si>
    <t xml:space="preserve"> LE_MEMBER_PROXY_B              = 2112; // LE_MEMBER_B | LE_PROXY_B</t>
  </si>
  <si>
    <t xml:space="preserve"> LE_PROXY_INVOLVED_COMBO_B      = 3072; // LE_PROXY_APPOINTER_B | LE_PROXY_B</t>
  </si>
  <si>
    <t xml:space="preserve"> LE_DEAD_COMBO_B             = 2080768; // LE_TRANSFERRED_TO_PB_B | LE_REFUNDED_COMBO_B  or bits &gt;= 8192</t>
  </si>
  <si>
    <t xml:space="preserve"> LE_NO_SEND_FUNDS_COMBO_B    = 2084994; // LE_DEAD_COMBO_B | LE_SALE_CONTRACT_B | LE_PRESALE | LE_DOWNGRADED_B</t>
  </si>
  <si>
    <t xml:space="preserve"> LE_MF_PICOS_MEMBER_PROXY_ALL_B = 3148; // LE_M_FUND_B | LE_PICOS_B | LE_MEMBER_B | LE_PROXY_INVOLVED_COMBO_B</t>
  </si>
  <si>
    <t xml:space="preserve"> LE_MF_PICOS_MEMBER_PROXY_APP_B = 1100; // LE_M_FUND_B | LE_PICOS_B | LE_MEMBER_B | LE_PROXY_APPOINTER_B</t>
  </si>
  <si>
    <t xml:space="preserve"> LE_PROXY_APP_VOTE_BLOCK_B      = 9216; // LE_PROXY_APPOINTER_B | LE_BLOCKED_FROM_VOTING_B</t>
  </si>
  <si>
    <t xml:space="preserve"> LE_WHITELISTED_P_FUND_B        =   48; // LE_WHITELISTED_B | LE_P_FUND_B</t>
  </si>
  <si>
    <t xml:space="preserve"> LE_REGISTERED_B                =       1; //  0 Entry has been registered with addedT set but nothing more</t>
  </si>
  <si>
    <t xml:space="preserve"> LE_SALE_CONTRACT_B             =       2; //  1 Is the Sale Contract entry - where the minted PIOs are held. Has dbId == 1</t>
  </si>
  <si>
    <t xml:space="preserve"> LE_M_FUND_B                    =       4; //  2 Mfund funded whitelisted with picos entry or unfunded whitelisted with picos entry. See below for more.</t>
  </si>
  <si>
    <t xml:space="preserve"> LE_PICOS_B                     =       8; //  3 Holds Picos. Can be set wo LE_M_FUND_B being set for a presale entry</t>
  </si>
  <si>
    <t xml:space="preserve"> LE_P_FUND_B                    =      16; //  4 Pfund prepurchase entry, always funded. There are 4 types of prepurchase entries as below. If unset then entry is an escrow entry, and must then have either LE_WHITELISTED_B or LE_PRESALE_B set or both.</t>
  </si>
  <si>
    <t xml:space="preserve"> LE_WHITELISTED_B               =      32; //  5 Has been whitelisted</t>
  </si>
  <si>
    <t xml:space="preserve"> LE_MEMBER_B                    =      64; //  6 Is a Pacio Member: Whitelisted with a picosBalance</t>
  </si>
  <si>
    <t xml:space="preserve"> LE_PRESALE_B                   =     128; //  7 A Presale List entry - Pacio Seed Presale or Pacio Private Placement. /- Can make Tranche 1 purchases but not Tranche 2 to 4 ones on same account</t>
  </si>
  <si>
    <t xml:space="preserve"> LE_TRANCH1_B                   =     256; //  8 Was or included a Tranche 1 purchase.                                 |   until after soft cap as not entitled to soft cap miss refund                              -</t>
  </si>
  <si>
    <t xml:space="preserve"> LE_FROM_TRANSFER_OK_B          =     512; //  9 Transfers from this entry allowed entry even if pTransfersOkB is false. Is set for the Sale contract entry.</t>
  </si>
  <si>
    <t xml:space="preserve"> LE_PROXY_APPOINTER_B           =    1024; // 10 This entry has appointed a Proxy. Need not be a Member.                                              /- one entry can have both bits set</t>
  </si>
  <si>
    <t xml:space="preserve"> LE_PROXY_B                     =    2048; // 11 This entry is a Proxy i.e. one or more other entries have appointed it as a proxy. Must be a Member. |  as a proxy can appoint a proxy</t>
  </si>
  <si>
    <t xml:space="preserve"> LE_DOWNGRADED_B                =    4096; // 12 This entry has been downgraded from whitelisted. Refunding candidate.</t>
  </si>
  <si>
    <t xml:space="preserve"> LE_BLOCKED_FROM_VOTING_B       =    8192; // 13 Set if a member is blocked from voting by a PGC managed op as a result of trolling etc</t>
  </si>
  <si>
    <t xml:space="preserve"> LE_TRANSFERRED_TO_PB_B         =   16384; // 14 This entry has had its PIOs transferred to the Pacio Blockchain</t>
  </si>
  <si>
    <t xml:space="preserve"> LE_P_REFUNDED_S_CAP_MISS_B     =   32768; // 15 Pfund funds Refunded due to soft cap not being reached</t>
  </si>
  <si>
    <t xml:space="preserve"> LE_P_REFUNDED_SALE_CLOSE_B     =   65536; // 16 Pfund funds Refunded due to not being whitelisted by the time that the sale closes</t>
  </si>
  <si>
    <t xml:space="preserve"> LE_P_REFUNDED_ONCE_OFF_B       =  131072; // 17 Pfund funds Refunded once off manually for whatever reason</t>
  </si>
  <si>
    <t xml:space="preserve"> LE_M_REFUNDED_S_CAP_MISS_NPT1B =  262144; // 18 Mfund funds Refunded due to soft cap not being reached. Such refunds do not apply to MFunds from a presale or tranche 1 purchase.</t>
  </si>
  <si>
    <t xml:space="preserve"> LE_M_REFUNDED_TERMINATION_B    =  524288; // 19 Mfund or Presale with picos Refund proportionately according to Picos held following a vote for project termination</t>
  </si>
  <si>
    <t xml:space="preserve"> LE_M_REFUNDED_ONCE_OFF_B       = 1048576; // 20 Mfund funds Refunded once off manually for whatever reason including downgrade from whitelisted</t>
  </si>
  <si>
    <t xml:space="preserve"> // Combos</t>
  </si>
  <si>
    <t xml:space="preserve"> LE_PRESALE_TRANCH1_B           =  384; // LE_PRESALE_B | LE_TRANCH1_B == not eligible for a soft cap miss refund</t>
  </si>
  <si>
    <t xml:space="preserve"> LE_REFUNDED_COMBO_B         = 2064384; // LE_P_REFUNDED_S_CAP_MISS_B | LE_P_REFUNDED_SALE_CLOSE_B | LE_P_REFUNDED_ONCE_OFF_B | LE_M_REFUNDED_S_CAP_MISS_NPT1B | LE_M_REFUNDED_TERMINATION_B | LE_M_REFUNDED_ONCE_OFF_B</t>
  </si>
  <si>
    <t xml:space="preserve"> LE_NO_REFUNDS_COMBO_B       = 2080770; // LE_DEAD_COMBO_B | LE_SALE_CONTRACT_B Starting point check. Could also be more i.e. no funds or no 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</si>
</sst>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8E4-902E-4BF0-8AA7-825AE5B17B2C}">
  <dimension ref="A2:C37"/>
  <sheetViews>
    <sheetView tabSelected="1" workbookViewId="0">
      <selection activeCell="D34" sqref="D34"/>
    </sheetView>
  </sheetViews>
  <sheetFormatPr defaultRowHeight="14.25" x14ac:dyDescent="0.45"/>
  <sheetData>
    <row r="2" spans="1:3" x14ac:dyDescent="0.45">
      <c r="A2">
        <v>1</v>
      </c>
      <c r="C2" s="1" t="s">
        <v>10</v>
      </c>
    </row>
    <row r="3" spans="1:3" x14ac:dyDescent="0.45">
      <c r="A3">
        <f>A2*2</f>
        <v>2</v>
      </c>
      <c r="C3" s="1" t="s">
        <v>11</v>
      </c>
    </row>
    <row r="4" spans="1:3" x14ac:dyDescent="0.45">
      <c r="A4">
        <f t="shared" ref="A4:A13" si="0">A3*2</f>
        <v>4</v>
      </c>
      <c r="C4" s="1" t="s">
        <v>12</v>
      </c>
    </row>
    <row r="5" spans="1:3" x14ac:dyDescent="0.45">
      <c r="A5">
        <f t="shared" si="0"/>
        <v>8</v>
      </c>
      <c r="C5" s="1" t="s">
        <v>13</v>
      </c>
    </row>
    <row r="6" spans="1:3" x14ac:dyDescent="0.45">
      <c r="A6">
        <f t="shared" si="0"/>
        <v>16</v>
      </c>
      <c r="C6" s="1" t="s">
        <v>14</v>
      </c>
    </row>
    <row r="7" spans="1:3" x14ac:dyDescent="0.45">
      <c r="A7">
        <f t="shared" si="0"/>
        <v>32</v>
      </c>
      <c r="C7" s="1" t="s">
        <v>15</v>
      </c>
    </row>
    <row r="8" spans="1:3" x14ac:dyDescent="0.45">
      <c r="A8">
        <f t="shared" si="0"/>
        <v>64</v>
      </c>
      <c r="C8" s="1" t="s">
        <v>16</v>
      </c>
    </row>
    <row r="9" spans="1:3" x14ac:dyDescent="0.45">
      <c r="A9">
        <f t="shared" si="0"/>
        <v>128</v>
      </c>
      <c r="C9" s="1" t="s">
        <v>17</v>
      </c>
    </row>
    <row r="10" spans="1:3" x14ac:dyDescent="0.45">
      <c r="A10">
        <f t="shared" si="0"/>
        <v>256</v>
      </c>
      <c r="C10" s="1" t="s">
        <v>18</v>
      </c>
    </row>
    <row r="11" spans="1:3" x14ac:dyDescent="0.45">
      <c r="A11">
        <f t="shared" si="0"/>
        <v>512</v>
      </c>
      <c r="C11" s="1" t="s">
        <v>19</v>
      </c>
    </row>
    <row r="12" spans="1:3" x14ac:dyDescent="0.45">
      <c r="A12">
        <f t="shared" si="0"/>
        <v>1024</v>
      </c>
      <c r="C12" s="1" t="s">
        <v>20</v>
      </c>
    </row>
    <row r="13" spans="1:3" x14ac:dyDescent="0.45">
      <c r="A13">
        <f t="shared" si="0"/>
        <v>2048</v>
      </c>
      <c r="C13" s="1" t="s">
        <v>21</v>
      </c>
    </row>
    <row r="14" spans="1:3" x14ac:dyDescent="0.45">
      <c r="A14">
        <f t="shared" ref="A14:A22" si="1">A13*2</f>
        <v>4096</v>
      </c>
      <c r="C14" s="1" t="s">
        <v>22</v>
      </c>
    </row>
    <row r="15" spans="1:3" x14ac:dyDescent="0.45">
      <c r="A15">
        <f t="shared" si="1"/>
        <v>8192</v>
      </c>
      <c r="C15" s="1" t="s">
        <v>23</v>
      </c>
    </row>
    <row r="16" spans="1:3" x14ac:dyDescent="0.45">
      <c r="A16">
        <f t="shared" si="1"/>
        <v>16384</v>
      </c>
      <c r="C16" s="1" t="s">
        <v>24</v>
      </c>
    </row>
    <row r="17" spans="1:3" x14ac:dyDescent="0.45">
      <c r="A17">
        <f t="shared" si="1"/>
        <v>32768</v>
      </c>
      <c r="C17" s="1" t="s">
        <v>25</v>
      </c>
    </row>
    <row r="18" spans="1:3" x14ac:dyDescent="0.45">
      <c r="A18">
        <f t="shared" si="1"/>
        <v>65536</v>
      </c>
      <c r="C18" s="1" t="s">
        <v>26</v>
      </c>
    </row>
    <row r="19" spans="1:3" x14ac:dyDescent="0.45">
      <c r="A19">
        <f t="shared" si="1"/>
        <v>131072</v>
      </c>
      <c r="C19" s="1" t="s">
        <v>27</v>
      </c>
    </row>
    <row r="20" spans="1:3" x14ac:dyDescent="0.45">
      <c r="A20">
        <f t="shared" si="1"/>
        <v>262144</v>
      </c>
      <c r="C20" s="1" t="s">
        <v>28</v>
      </c>
    </row>
    <row r="21" spans="1:3" x14ac:dyDescent="0.45">
      <c r="A21">
        <f t="shared" si="1"/>
        <v>524288</v>
      </c>
      <c r="C21" s="1" t="s">
        <v>29</v>
      </c>
    </row>
    <row r="22" spans="1:3" x14ac:dyDescent="0.45">
      <c r="A22">
        <f t="shared" si="1"/>
        <v>1048576</v>
      </c>
      <c r="C22" s="1" t="s">
        <v>30</v>
      </c>
    </row>
    <row r="23" spans="1:3" x14ac:dyDescent="0.45">
      <c r="C23" s="1" t="s">
        <v>31</v>
      </c>
    </row>
    <row r="24" spans="1:3" x14ac:dyDescent="0.45">
      <c r="B24">
        <f>A4+A5+A8</f>
        <v>76</v>
      </c>
      <c r="C24" s="1" t="s">
        <v>0</v>
      </c>
    </row>
    <row r="25" spans="1:3" x14ac:dyDescent="0.45">
      <c r="B25">
        <f>A7+A6</f>
        <v>48</v>
      </c>
      <c r="C25" s="1" t="s">
        <v>9</v>
      </c>
    </row>
    <row r="26" spans="1:3" x14ac:dyDescent="0.45">
      <c r="B26">
        <f>A7+A8</f>
        <v>96</v>
      </c>
      <c r="C26" s="1" t="s">
        <v>1</v>
      </c>
    </row>
    <row r="27" spans="1:3" x14ac:dyDescent="0.45">
      <c r="B27">
        <f>A9+A10</f>
        <v>384</v>
      </c>
      <c r="C27" s="1" t="s">
        <v>32</v>
      </c>
    </row>
    <row r="28" spans="1:3" x14ac:dyDescent="0.45">
      <c r="B28">
        <f>A8+A13</f>
        <v>2112</v>
      </c>
      <c r="C28" s="1" t="s">
        <v>2</v>
      </c>
    </row>
    <row r="29" spans="1:3" x14ac:dyDescent="0.45">
      <c r="B29">
        <f>A12+A13</f>
        <v>3072</v>
      </c>
      <c r="C29" s="1" t="s">
        <v>3</v>
      </c>
    </row>
    <row r="30" spans="1:3" x14ac:dyDescent="0.45">
      <c r="B30">
        <f>A12+A15</f>
        <v>9216</v>
      </c>
      <c r="C30" s="1" t="s">
        <v>8</v>
      </c>
    </row>
    <row r="31" spans="1:3" x14ac:dyDescent="0.45">
      <c r="B31">
        <f>A4+A5+A8+A12</f>
        <v>1100</v>
      </c>
      <c r="C31" s="2" t="s">
        <v>7</v>
      </c>
    </row>
    <row r="32" spans="1:3" x14ac:dyDescent="0.45">
      <c r="B32">
        <f>B31+A13</f>
        <v>3148</v>
      </c>
      <c r="C32" s="1" t="s">
        <v>6</v>
      </c>
    </row>
    <row r="33" spans="2:3" x14ac:dyDescent="0.45">
      <c r="B33">
        <f>SUM(A17:A22)</f>
        <v>2064384</v>
      </c>
      <c r="C33" s="1" t="s">
        <v>33</v>
      </c>
    </row>
    <row r="34" spans="2:3" x14ac:dyDescent="0.45">
      <c r="B34">
        <f>B33+A16</f>
        <v>2080768</v>
      </c>
      <c r="C34" s="1" t="s">
        <v>4</v>
      </c>
    </row>
    <row r="35" spans="2:3" x14ac:dyDescent="0.45">
      <c r="B35">
        <f>B34+A3+A9+A14</f>
        <v>2084994</v>
      </c>
      <c r="C35" s="1" t="s">
        <v>5</v>
      </c>
    </row>
    <row r="36" spans="2:3" x14ac:dyDescent="0.45">
      <c r="B36">
        <f>B34+A3</f>
        <v>2080770</v>
      </c>
      <c r="C36" s="1" t="s">
        <v>34</v>
      </c>
    </row>
    <row r="37" spans="2:3" x14ac:dyDescent="0.45">
      <c r="C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Entry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 Hartley</cp:lastModifiedBy>
  <dcterms:created xsi:type="dcterms:W3CDTF">2018-08-06T08:27:44Z</dcterms:created>
  <dcterms:modified xsi:type="dcterms:W3CDTF">2018-08-19T21:09:48Z</dcterms:modified>
</cp:coreProperties>
</file>