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acio\Development\ICO Dapps\DAICO\Docs\"/>
    </mc:Choice>
  </mc:AlternateContent>
  <xr:revisionPtr revIDLastSave="0" documentId="13_ncr:1_{B484D3D5-B4A1-46F3-A361-EE3A07BEAA01}" xr6:coauthVersionLast="34" xr6:coauthVersionMax="34" xr10:uidLastSave="{00000000-0000-0000-0000-000000000000}"/>
  <bookViews>
    <workbookView xWindow="0" yWindow="0" windowWidth="25245" windowHeight="11670" xr2:uid="{4168C5EE-3339-4FDC-B848-D7A4D84A183C}"/>
  </bookViews>
  <sheets>
    <sheet name="List Entry Bit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9" i="1" l="1"/>
  <c r="B39" i="1"/>
  <c r="B38" i="1"/>
  <c r="B37" i="1"/>
  <c r="B36" i="1"/>
  <c r="A23" i="1"/>
  <c r="A35" i="1"/>
  <c r="B35" i="1"/>
  <c r="B34" i="1"/>
  <c r="B33" i="1"/>
  <c r="B32" i="1"/>
  <c r="B31" i="1"/>
  <c r="B30" i="1"/>
  <c r="B28" i="1"/>
  <c r="B27" i="1"/>
  <c r="B26" i="1"/>
  <c r="B25" i="1"/>
  <c r="A3" i="1" l="1"/>
  <c r="A4" i="1" s="1"/>
  <c r="A5" i="1" l="1"/>
  <c r="A6" i="1" s="1"/>
  <c r="A7" i="1" s="1"/>
  <c r="A8" i="1" l="1"/>
  <c r="A9" i="1" l="1"/>
  <c r="A10" i="1"/>
  <c r="A11" i="1" s="1"/>
  <c r="A12" i="1" s="1"/>
  <c r="A13" i="1" l="1"/>
  <c r="A14" i="1" l="1"/>
  <c r="A15" i="1" s="1"/>
  <c r="A16" i="1" s="1"/>
  <c r="A17" i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<sst xmlns="http://schemas.openxmlformats.org/spreadsheetml/2006/main" count="38" uniqueCount="38">
  <si>
    <t xml:space="preserve"> LE_REGISTERED_B                =       1; //  0 Entry has been registered with addedT set but nothing more</t>
  </si>
  <si>
    <t xml:space="preserve"> LE_SALE_CONTRACT_B             =       2; //  1 Is the Sale Contract entry - where the minted PIOs are held. Has dbId == 1</t>
  </si>
  <si>
    <t xml:space="preserve"> LE_P_FUND_B                    =      16; //  4 Pfund prepurchase entry, always funded. There are 4 types of prepurchase entries as below. If unset then entry is an escrow entry, and must then have either LE_WHITELISTED_B or LE_PRESALE_B set or both.</t>
  </si>
  <si>
    <t xml:space="preserve"> // Combos</t>
  </si>
  <si>
    <t xml:space="preserve"> LE_FUNDED_B                    =       4; //  2 Has contributed wei</t>
  </si>
  <si>
    <t xml:space="preserve"> LE_HOLDS_PICOS_B               =       8; //  3 Holds Picos. Can be set wo LE_CONTRIBUTOR_B being set as the result of a transfer. Can be set wo LE_M_FUND_B being set for a presale entry</t>
  </si>
  <si>
    <t xml:space="preserve"> LE_M_FUND_B                    =      32; //  5 Mfund funded whitelisted with picos entry or unfunded whitelisted with picos entry. See below for more.</t>
  </si>
  <si>
    <t xml:space="preserve"> LE_WHITELISTED_B               =      64; //  6 Has been whitelisted</t>
  </si>
  <si>
    <t xml:space="preserve"> LE_MEMBER_B                    =     128; //  7 Is a Pacio Member: Whitelisted with a picosBalance</t>
  </si>
  <si>
    <t xml:space="preserve"> LE_PRESALE_B                   =     256; //  8 A Presale List entry - Pacio Seed Presale or Pacio Private Placement. /- Can make Tranche 1 purchases but not Tranche 2 to 4 ones on same account</t>
  </si>
  <si>
    <t xml:space="preserve"> LE_TRANCH1_B                   =     512; //  9 Was or included a Tranche 1 purchase.                                 |   until after soft cap as not entitled to soft cap miss refund                              -</t>
  </si>
  <si>
    <t xml:space="preserve"> LE_FROM_TRANSFER_OK_B          =    1024; // 10 Transfers from this entry allowed entry even if pTransfersOkB is false. Is set for the Sale contract entry.</t>
  </si>
  <si>
    <t xml:space="preserve"> LE_PROXY_APPOINTER_B           =    2048; // 11 This entry has appointed a Proxy. Need not be a Member.                                              /- one entry can have both bits set</t>
  </si>
  <si>
    <t xml:space="preserve"> LE_PROXY_B                     =    4096; // 12 This entry is a Proxy i.e. one or more other entries have appointed it as a proxy. Must be a Member. |  as a proxy can appoint a proxy</t>
  </si>
  <si>
    <t xml:space="preserve"> LE_DOWNGRADED_B                =    8192; // 13 This entry has been downgraded from whitelisted. Refunding candidate.</t>
  </si>
  <si>
    <t xml:space="preserve"> LE_BLOCKED_FROM_VOTING_B       =   16384; // 14 Set if a member is blocked from voting by a PGC managed op as a result of trolling etc</t>
  </si>
  <si>
    <t xml:space="preserve"> LE_TRANSFERRED_TO_PB_B         =   32768; // 15 This entry has had its PIOs transferred to the Pacio Blockchain</t>
  </si>
  <si>
    <t xml:space="preserve"> LE_P_REFUNDED_S_CAP_MISS_B     =   65536; // 16 Pfund funds Refunded due to soft cap not being reached</t>
  </si>
  <si>
    <t xml:space="preserve"> LE_P_REFUNDED_SALE_CLOSE_B     =  131072; // 17 Pfund funds Refunded due to not being whitelisted by the time that the sale closes</t>
  </si>
  <si>
    <t xml:space="preserve"> LE_P_REFUNDED_ONCE_OFF_B       =  262144; // 18 Pfund funds Refunded once off manually for whatever reason</t>
  </si>
  <si>
    <t xml:space="preserve"> LE_M_REFUNDED_S_CAP_MISS_NPT1B =  524288; // 19 Mfund funds Refunded due to soft cap not being reached. Such refunds do not apply to MFunds from a presale or tranche 1 purchase.</t>
  </si>
  <si>
    <t xml:space="preserve"> LE_M_REFUNDED_TERMINATION_B    = 1048576; // 20 Mfund or Presale with picos Refund proportionately according to Picos held following a vote for project termination</t>
  </si>
  <si>
    <t xml:space="preserve"> LE_M_REFUNDED_ONCE_OFF_B       = 2097152; // 21 Mfund funds Refunded once off manually for whatever reason including downgrade from whitelisted</t>
  </si>
  <si>
    <t xml:space="preserve"> LE_FUNDED_P_FUND_B             =      20; // LE_FUNDED_B | LE_P_FUND_B</t>
  </si>
  <si>
    <t xml:space="preserve"> LE_FUNDED_M_FUND_PICOS_B       =      44; // LE_FUNDED_B | LE_M_FUND_B | LE_HOLDS_PICOS_B</t>
  </si>
  <si>
    <t xml:space="preserve"> LE_M_FUND_PICOS_MEMBER_B       =     168; // LE_M_FUND_B | LE_HOLDS_PICOS_B | LE_MEMBER_B</t>
  </si>
  <si>
    <t xml:space="preserve"> LE_WHITELISTED_P_FUND_B        =      80; // LE_WHITELISTED_B | LE_P_FUND_B</t>
  </si>
  <si>
    <t xml:space="preserve"> LE_WHITELISTED_MEMBER_B        =     192; // LE_WHITELISTED_B | LE_MEMBER_B</t>
  </si>
  <si>
    <t xml:space="preserve"> LE_PRESALE_TRANCH1_B           =     768; // LE_PRESALE_B | LE_TRANCH1_B == not eligible for a soft cap miss refund</t>
  </si>
  <si>
    <t xml:space="preserve"> LE_MEMBER_PROXY_B              =    4224; // LE_MEMBER_B | LE_PROXY_B</t>
  </si>
  <si>
    <t xml:space="preserve"> LE_PROXY_INVOLVED_COMBO_B      =    6144; // LE_PROXY_APPOINTER_B | LE_PROXY_B</t>
  </si>
  <si>
    <t xml:space="preserve"> LE_PROXY_APP_VOTE_BLOCK_B      =   18432; // LE_PROXY_APPOINTER_B | LE_BLOCKED_FROM_VOTING_B</t>
  </si>
  <si>
    <t xml:space="preserve"> LE_MF_PICOS_MEMBER_PROXY_APP_B =    2216; // LE_M_FUND_B | LE_HOLDS_PICOS_B | LE_MEMBER_B | LE_PROXY_APPOINTER_B</t>
  </si>
  <si>
    <t xml:space="preserve"> LE_MF_PICOS_MEMBER_PROXY_ALL_B =    6312; // LE_M_FUND_B | LE_HOLDS_PICOS_B | LE_MEMBER_B | LE_PROXY_INVOLVED_COMBO_B</t>
  </si>
  <si>
    <t xml:space="preserve"> LE_REFUNDED_COMBO_B            = 4128768; // LE_P_REFUNDED_S_CAP_MISS_B | LE_P_REFUNDED_SALE_CLOSE_B | LE_P_REFUNDED_ONCE_OFF_B | LE_M_REFUNDED_S_CAP_MISS_NPT1B | LE_M_REFUNDED_TERMINATION_B | LE_M_REFUNDED_ONCE_OFF_B</t>
  </si>
  <si>
    <t xml:space="preserve"> LE_DEAD_COMBO_B                = 4161536; // LE_TRANSFERRED_TO_PB_B | LE_REFUNDED_COMBO_B  or bits &gt;= 8192</t>
  </si>
  <si>
    <t xml:space="preserve"> LE_NO_SEND_FUNDS_COMBO_B       = 4169986; // LE_DEAD_COMBO_B | LE_SALE_CONTRACT_B | LE_PRESALE | LE_DOWNGRADED_B</t>
  </si>
  <si>
    <t xml:space="preserve"> LE_NO_REFUNDS_COMBO_B          = 4161538; // LE_DEAD_COMBO_B | LE_SALE_CONTRACT_B Starting point check. Could also be more i.e. no funds or no 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</si>
</sst>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28E4-902E-4BF0-8AA7-825AE5B17B2C}">
  <dimension ref="A2:C39"/>
  <sheetViews>
    <sheetView tabSelected="1" topLeftCell="A2" workbookViewId="0">
      <selection activeCell="C39" sqref="C39"/>
    </sheetView>
  </sheetViews>
  <sheetFormatPr defaultRowHeight="14.25" x14ac:dyDescent="0.45"/>
  <sheetData>
    <row r="2" spans="1:3" x14ac:dyDescent="0.45">
      <c r="A2">
        <v>1</v>
      </c>
      <c r="C2" s="1" t="s">
        <v>0</v>
      </c>
    </row>
    <row r="3" spans="1:3" x14ac:dyDescent="0.45">
      <c r="A3">
        <f>A2*2</f>
        <v>2</v>
      </c>
      <c r="C3" s="1" t="s">
        <v>1</v>
      </c>
    </row>
    <row r="4" spans="1:3" x14ac:dyDescent="0.45">
      <c r="A4">
        <f t="shared" ref="A4:A13" si="0">A3*2</f>
        <v>4</v>
      </c>
      <c r="C4" s="1" t="s">
        <v>4</v>
      </c>
    </row>
    <row r="5" spans="1:3" x14ac:dyDescent="0.45">
      <c r="A5">
        <f t="shared" si="0"/>
        <v>8</v>
      </c>
      <c r="C5" s="1" t="s">
        <v>5</v>
      </c>
    </row>
    <row r="6" spans="1:3" x14ac:dyDescent="0.45">
      <c r="A6">
        <f t="shared" si="0"/>
        <v>16</v>
      </c>
      <c r="C6" s="1" t="s">
        <v>2</v>
      </c>
    </row>
    <row r="7" spans="1:3" x14ac:dyDescent="0.45">
      <c r="A7">
        <f t="shared" si="0"/>
        <v>32</v>
      </c>
      <c r="C7" s="1" t="s">
        <v>6</v>
      </c>
    </row>
    <row r="8" spans="1:3" x14ac:dyDescent="0.45">
      <c r="A8">
        <f t="shared" si="0"/>
        <v>64</v>
      </c>
      <c r="C8" s="1" t="s">
        <v>7</v>
      </c>
    </row>
    <row r="9" spans="1:3" x14ac:dyDescent="0.45">
      <c r="A9">
        <f t="shared" si="0"/>
        <v>128</v>
      </c>
      <c r="C9" s="1" t="s">
        <v>8</v>
      </c>
    </row>
    <row r="10" spans="1:3" x14ac:dyDescent="0.45">
      <c r="A10">
        <f t="shared" si="0"/>
        <v>256</v>
      </c>
      <c r="C10" s="1" t="s">
        <v>9</v>
      </c>
    </row>
    <row r="11" spans="1:3" x14ac:dyDescent="0.45">
      <c r="A11">
        <f t="shared" si="0"/>
        <v>512</v>
      </c>
      <c r="C11" s="1" t="s">
        <v>10</v>
      </c>
    </row>
    <row r="12" spans="1:3" x14ac:dyDescent="0.45">
      <c r="A12">
        <f t="shared" si="0"/>
        <v>1024</v>
      </c>
      <c r="C12" s="1" t="s">
        <v>11</v>
      </c>
    </row>
    <row r="13" spans="1:3" x14ac:dyDescent="0.45">
      <c r="A13">
        <f t="shared" si="0"/>
        <v>2048</v>
      </c>
      <c r="C13" s="1" t="s">
        <v>12</v>
      </c>
    </row>
    <row r="14" spans="1:3" x14ac:dyDescent="0.45">
      <c r="A14">
        <f t="shared" ref="A14:A23" si="1">A13*2</f>
        <v>4096</v>
      </c>
      <c r="C14" s="1" t="s">
        <v>13</v>
      </c>
    </row>
    <row r="15" spans="1:3" x14ac:dyDescent="0.45">
      <c r="A15">
        <f t="shared" si="1"/>
        <v>8192</v>
      </c>
      <c r="C15" s="1" t="s">
        <v>14</v>
      </c>
    </row>
    <row r="16" spans="1:3" x14ac:dyDescent="0.45">
      <c r="A16">
        <f t="shared" si="1"/>
        <v>16384</v>
      </c>
      <c r="C16" s="1" t="s">
        <v>15</v>
      </c>
    </row>
    <row r="17" spans="1:3" x14ac:dyDescent="0.45">
      <c r="A17">
        <f t="shared" si="1"/>
        <v>32768</v>
      </c>
      <c r="C17" s="1" t="s">
        <v>16</v>
      </c>
    </row>
    <row r="18" spans="1:3" x14ac:dyDescent="0.45">
      <c r="A18">
        <f t="shared" si="1"/>
        <v>65536</v>
      </c>
      <c r="C18" s="1" t="s">
        <v>17</v>
      </c>
    </row>
    <row r="19" spans="1:3" x14ac:dyDescent="0.45">
      <c r="A19">
        <f t="shared" si="1"/>
        <v>131072</v>
      </c>
      <c r="C19" s="1" t="s">
        <v>18</v>
      </c>
    </row>
    <row r="20" spans="1:3" x14ac:dyDescent="0.45">
      <c r="A20">
        <f t="shared" si="1"/>
        <v>262144</v>
      </c>
      <c r="C20" s="1" t="s">
        <v>19</v>
      </c>
    </row>
    <row r="21" spans="1:3" x14ac:dyDescent="0.45">
      <c r="A21">
        <f t="shared" si="1"/>
        <v>524288</v>
      </c>
      <c r="C21" s="1" t="s">
        <v>20</v>
      </c>
    </row>
    <row r="22" spans="1:3" x14ac:dyDescent="0.45">
      <c r="A22">
        <f t="shared" si="1"/>
        <v>1048576</v>
      </c>
      <c r="C22" s="1" t="s">
        <v>21</v>
      </c>
    </row>
    <row r="23" spans="1:3" x14ac:dyDescent="0.45">
      <c r="A23">
        <f t="shared" si="1"/>
        <v>2097152</v>
      </c>
      <c r="C23" s="1" t="s">
        <v>22</v>
      </c>
    </row>
    <row r="24" spans="1:3" x14ac:dyDescent="0.45">
      <c r="C24" s="1" t="s">
        <v>3</v>
      </c>
    </row>
    <row r="25" spans="1:3" x14ac:dyDescent="0.45">
      <c r="B25">
        <f>A4+A6</f>
        <v>20</v>
      </c>
      <c r="C25" s="1" t="s">
        <v>23</v>
      </c>
    </row>
    <row r="26" spans="1:3" x14ac:dyDescent="0.45">
      <c r="B26">
        <f>A4+A7+A5</f>
        <v>44</v>
      </c>
      <c r="C26" s="1" t="s">
        <v>24</v>
      </c>
    </row>
    <row r="27" spans="1:3" x14ac:dyDescent="0.45">
      <c r="B27">
        <f>A5+A7+A9</f>
        <v>168</v>
      </c>
      <c r="C27" s="1" t="s">
        <v>25</v>
      </c>
    </row>
    <row r="28" spans="1:3" x14ac:dyDescent="0.45">
      <c r="B28">
        <f>A6+A8</f>
        <v>80</v>
      </c>
      <c r="C28" s="1" t="s">
        <v>26</v>
      </c>
    </row>
    <row r="29" spans="1:3" x14ac:dyDescent="0.45">
      <c r="B29">
        <f>A8+A9</f>
        <v>192</v>
      </c>
      <c r="C29" s="1" t="s">
        <v>27</v>
      </c>
    </row>
    <row r="30" spans="1:3" x14ac:dyDescent="0.45">
      <c r="B30">
        <f>A10+A11</f>
        <v>768</v>
      </c>
      <c r="C30" s="1" t="s">
        <v>28</v>
      </c>
    </row>
    <row r="31" spans="1:3" x14ac:dyDescent="0.45">
      <c r="B31">
        <f>A9+A14</f>
        <v>4224</v>
      </c>
      <c r="C31" s="2" t="s">
        <v>29</v>
      </c>
    </row>
    <row r="32" spans="1:3" x14ac:dyDescent="0.45">
      <c r="B32">
        <f>A13+A14</f>
        <v>6144</v>
      </c>
      <c r="C32" s="1" t="s">
        <v>30</v>
      </c>
    </row>
    <row r="33" spans="1:3" x14ac:dyDescent="0.45">
      <c r="B33">
        <f>A13+A16</f>
        <v>18432</v>
      </c>
      <c r="C33" s="1" t="s">
        <v>31</v>
      </c>
    </row>
    <row r="34" spans="1:3" x14ac:dyDescent="0.45">
      <c r="B34">
        <f>A5+A7+A9+A13</f>
        <v>2216</v>
      </c>
      <c r="C34" s="1" t="s">
        <v>32</v>
      </c>
    </row>
    <row r="35" spans="1:3" x14ac:dyDescent="0.45">
      <c r="A35">
        <f>A7+A5+A9+B32</f>
        <v>6312</v>
      </c>
      <c r="B35">
        <f>B34+A14</f>
        <v>6312</v>
      </c>
      <c r="C35" s="1" t="s">
        <v>33</v>
      </c>
    </row>
    <row r="36" spans="1:3" x14ac:dyDescent="0.45">
      <c r="B36">
        <f>SUM(A18:A23)</f>
        <v>4128768</v>
      </c>
      <c r="C36" s="1" t="s">
        <v>34</v>
      </c>
    </row>
    <row r="37" spans="1:3" x14ac:dyDescent="0.45">
      <c r="B37">
        <f>B36+A17</f>
        <v>4161536</v>
      </c>
      <c r="C37" s="1" t="s">
        <v>35</v>
      </c>
    </row>
    <row r="38" spans="1:3" x14ac:dyDescent="0.45">
      <c r="B38">
        <f>B37+A3+A10+A15</f>
        <v>4169986</v>
      </c>
      <c r="C38" s="1" t="s">
        <v>36</v>
      </c>
    </row>
    <row r="39" spans="1:3" x14ac:dyDescent="0.45">
      <c r="B39">
        <f>B37+A3</f>
        <v>4161538</v>
      </c>
      <c r="C39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Entry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Hartley</dc:creator>
  <cp:lastModifiedBy>David Hartley</cp:lastModifiedBy>
  <dcterms:created xsi:type="dcterms:W3CDTF">2018-08-06T08:27:44Z</dcterms:created>
  <dcterms:modified xsi:type="dcterms:W3CDTF">2018-08-25T19:11:27Z</dcterms:modified>
</cp:coreProperties>
</file>